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0230" windowHeight="5640" firstSheet="1" activeTab="3"/>
  </bookViews>
  <sheets>
    <sheet name="Klasyfikacje" sheetId="2" state="hidden" r:id="rId1"/>
    <sheet name="STRZELANIE" sheetId="1" r:id="rId2"/>
    <sheet name="IND K" sheetId="3" r:id="rId3"/>
    <sheet name="IND M" sheetId="4" r:id="rId4"/>
    <sheet name="DRUŻ K" sheetId="5" r:id="rId5"/>
    <sheet name="DRUŻ M" sheetId="10" r:id="rId6"/>
    <sheet name="VIP" sheetId="11" r:id="rId7"/>
    <sheet name="Wyniki" sheetId="9" r:id="rId8"/>
    <sheet name="Arkusz1" sheetId="12" r:id="rId9"/>
    <sheet name="Arkusz2" sheetId="13" r:id="rId10"/>
  </sheets>
  <definedNames>
    <definedName name="_xlnm._FilterDatabase" localSheetId="4" hidden="1">'DRUŻ K'!$E$3:$F$9</definedName>
    <definedName name="_xlnm._FilterDatabase" localSheetId="5" hidden="1">'DRUŻ M'!$E$3:$F$27</definedName>
    <definedName name="_xlnm._FilterDatabase" localSheetId="2" hidden="1">'IND K'!$D$3:$F$16</definedName>
    <definedName name="_xlnm._FilterDatabase" localSheetId="3" hidden="1">'IND M'!$D$3:$F$77</definedName>
    <definedName name="_xlnm._FilterDatabase" localSheetId="0" hidden="1">Klasyfikacje!$B$2:$V$2</definedName>
    <definedName name="_xlnm._FilterDatabase" localSheetId="6" hidden="1">VIP!$D$2:$F$20</definedName>
    <definedName name="_xlnm._FilterDatabase" localSheetId="7" hidden="1">Wyniki!#REF!</definedName>
  </definedNames>
  <calcPr calcId="125725"/>
</workbook>
</file>

<file path=xl/calcChain.xml><?xml version="1.0" encoding="utf-8"?>
<calcChain xmlns="http://schemas.openxmlformats.org/spreadsheetml/2006/main">
  <c r="D4" i="11"/>
  <c r="E37" i="4"/>
  <c r="D19"/>
  <c r="E19"/>
  <c r="E36"/>
  <c r="D36"/>
  <c r="D52"/>
  <c r="E52"/>
  <c r="Q49" i="1" l="1"/>
  <c r="F52" i="4" s="1"/>
  <c r="Q50" i="1"/>
  <c r="Q51"/>
  <c r="F36" i="4" s="1"/>
  <c r="Q52" i="1"/>
  <c r="F19" i="4" s="1"/>
  <c r="F17" i="11"/>
  <c r="E17"/>
  <c r="D17"/>
  <c r="E18"/>
  <c r="D18"/>
  <c r="E16"/>
  <c r="D16"/>
  <c r="F3"/>
  <c r="D3"/>
  <c r="Q33" i="1"/>
  <c r="F10" i="11"/>
  <c r="E10"/>
  <c r="D10"/>
  <c r="Q32" i="1"/>
  <c r="E23" i="4"/>
  <c r="E3" i="11"/>
  <c r="F50" i="4"/>
  <c r="E50"/>
  <c r="D50"/>
  <c r="D26"/>
  <c r="D5"/>
  <c r="E26"/>
  <c r="E5"/>
  <c r="E9"/>
  <c r="D9"/>
  <c r="E4" i="10"/>
  <c r="R22" i="1"/>
  <c r="E25" i="4"/>
  <c r="D25"/>
  <c r="E10" i="3"/>
  <c r="D10"/>
  <c r="D74" i="4"/>
  <c r="E74"/>
  <c r="E12"/>
  <c r="D12"/>
  <c r="F66"/>
  <c r="E66"/>
  <c r="D66"/>
  <c r="E14" i="3"/>
  <c r="E5"/>
  <c r="D5"/>
  <c r="E46" i="4"/>
  <c r="E43"/>
  <c r="Q47" i="1"/>
  <c r="E9" i="3"/>
  <c r="D9"/>
  <c r="Y11" i="1"/>
  <c r="Y12"/>
  <c r="Y13"/>
  <c r="Q46"/>
  <c r="F18" i="11" s="1"/>
  <c r="E7" i="5"/>
  <c r="D9" i="11"/>
  <c r="E9"/>
  <c r="Q36" i="1"/>
  <c r="F9" i="11" s="1"/>
  <c r="E13" i="3"/>
  <c r="D13"/>
  <c r="E11"/>
  <c r="D11"/>
  <c r="E7"/>
  <c r="D7"/>
  <c r="E12" i="11"/>
  <c r="D12"/>
  <c r="Y5" i="1"/>
  <c r="Y6"/>
  <c r="Y7"/>
  <c r="Y8"/>
  <c r="Y9"/>
  <c r="Y10"/>
  <c r="Y4"/>
  <c r="Y3"/>
  <c r="Y2"/>
  <c r="D14" i="3"/>
  <c r="E23" i="10"/>
  <c r="D15" i="11"/>
  <c r="E13" i="10"/>
  <c r="D31" i="4"/>
  <c r="D58"/>
  <c r="D22"/>
  <c r="E31"/>
  <c r="E58"/>
  <c r="E22"/>
  <c r="D7" i="11"/>
  <c r="D13"/>
  <c r="E13"/>
  <c r="E7"/>
  <c r="R42" i="1"/>
  <c r="D11" i="11"/>
  <c r="R41" i="1"/>
  <c r="D14" i="11" s="1"/>
  <c r="F5"/>
  <c r="D5"/>
  <c r="E15"/>
  <c r="Q41" i="1"/>
  <c r="F14" i="11" s="1"/>
  <c r="Q42" i="1"/>
  <c r="F11" i="11" s="1"/>
  <c r="Q43" i="1"/>
  <c r="Q44"/>
  <c r="F13" i="11" s="1"/>
  <c r="Q45" i="1"/>
  <c r="F7" i="11" s="1"/>
  <c r="D8"/>
  <c r="E16" i="4"/>
  <c r="E60"/>
  <c r="D23"/>
  <c r="Q37" i="1"/>
  <c r="Q38"/>
  <c r="F4" i="11" s="1"/>
  <c r="Q39" i="1"/>
  <c r="F8" i="11" s="1"/>
  <c r="Q40" i="1"/>
  <c r="F15" i="11" s="1"/>
  <c r="E25" i="10"/>
  <c r="E7"/>
  <c r="E10"/>
  <c r="E21"/>
  <c r="E17"/>
  <c r="E5"/>
  <c r="E20"/>
  <c r="E8"/>
  <c r="F9" i="5"/>
  <c r="E5"/>
  <c r="E8"/>
  <c r="D46" i="4"/>
  <c r="D76"/>
  <c r="D47"/>
  <c r="E76"/>
  <c r="E47"/>
  <c r="D28"/>
  <c r="D8"/>
  <c r="D20"/>
  <c r="E8"/>
  <c r="E20"/>
  <c r="D41"/>
  <c r="D67"/>
  <c r="D49"/>
  <c r="D75"/>
  <c r="D73"/>
  <c r="D17"/>
  <c r="D69"/>
  <c r="D48"/>
  <c r="D32"/>
  <c r="D6"/>
  <c r="E48"/>
  <c r="E32"/>
  <c r="E6"/>
  <c r="D30"/>
  <c r="D16"/>
  <c r="D60"/>
  <c r="D62"/>
  <c r="D38"/>
  <c r="D4"/>
  <c r="E62"/>
  <c r="E38"/>
  <c r="E4"/>
  <c r="E61"/>
  <c r="E64"/>
  <c r="E59"/>
  <c r="D51"/>
  <c r="D68"/>
  <c r="D55"/>
  <c r="E51"/>
  <c r="E68"/>
  <c r="E55"/>
  <c r="D56"/>
  <c r="D33"/>
  <c r="D53"/>
  <c r="E56"/>
  <c r="E33"/>
  <c r="E53"/>
  <c r="D29"/>
  <c r="D7"/>
  <c r="D10"/>
  <c r="E29"/>
  <c r="E7"/>
  <c r="E10"/>
  <c r="D54"/>
  <c r="D65"/>
  <c r="D21"/>
  <c r="D71"/>
  <c r="D42"/>
  <c r="D45"/>
  <c r="E71"/>
  <c r="E42"/>
  <c r="E45"/>
  <c r="D39"/>
  <c r="D13"/>
  <c r="D57"/>
  <c r="D70"/>
  <c r="D15"/>
  <c r="D34"/>
  <c r="E15"/>
  <c r="E34"/>
  <c r="D27"/>
  <c r="E27"/>
  <c r="E6" i="3"/>
  <c r="E12"/>
  <c r="E4"/>
  <c r="D6"/>
  <c r="E16"/>
  <c r="D16"/>
  <c r="E15"/>
  <c r="E8"/>
  <c r="Q34" i="1"/>
  <c r="F16" i="11" s="1"/>
  <c r="Q35" i="1"/>
  <c r="F12" i="11" s="1"/>
  <c r="R13" i="1"/>
  <c r="F49" i="4" s="1"/>
  <c r="R12" i="1"/>
  <c r="F75" i="4" s="1"/>
  <c r="R11" i="1"/>
  <c r="D2"/>
  <c r="D3"/>
  <c r="F12" i="4" s="1"/>
  <c r="D4" i="1"/>
  <c r="F74" i="4" s="1"/>
  <c r="D5" i="1"/>
  <c r="D6"/>
  <c r="F43" i="4" s="1"/>
  <c r="D7" i="1"/>
  <c r="D8"/>
  <c r="D9"/>
  <c r="F11" i="3" s="1"/>
  <c r="D10" i="1"/>
  <c r="F13" i="3" s="1"/>
  <c r="D11" i="1"/>
  <c r="F34" i="4" s="1"/>
  <c r="D12" i="1"/>
  <c r="F15" i="4"/>
  <c r="D13" i="1"/>
  <c r="F23" i="4" s="1"/>
  <c r="D14" i="1"/>
  <c r="F70" i="4" s="1"/>
  <c r="D15" i="1"/>
  <c r="F57" i="4" s="1"/>
  <c r="D16" i="1"/>
  <c r="F77" i="4" s="1"/>
  <c r="D17" i="1"/>
  <c r="D18"/>
  <c r="F35" i="4" s="1"/>
  <c r="D19" i="1"/>
  <c r="F39" i="4" s="1"/>
  <c r="D20" i="1"/>
  <c r="F45" i="4" s="1"/>
  <c r="D21" i="1"/>
  <c r="F42" i="4" s="1"/>
  <c r="D22" i="1"/>
  <c r="F71" i="4" s="1"/>
  <c r="D23" i="1"/>
  <c r="F21" i="4" s="1"/>
  <c r="D24" i="1"/>
  <c r="F65" i="4" s="1"/>
  <c r="D25" i="1"/>
  <c r="F54" i="4" s="1"/>
  <c r="D26" i="1"/>
  <c r="F10" i="4" s="1"/>
  <c r="D27" i="1"/>
  <c r="D28"/>
  <c r="F29" i="4" s="1"/>
  <c r="K13" i="1"/>
  <c r="K12"/>
  <c r="K11"/>
  <c r="F8" i="3" s="1"/>
  <c r="K19" i="1"/>
  <c r="F62" i="4" s="1"/>
  <c r="R20" i="1"/>
  <c r="F20" i="4" s="1"/>
  <c r="R21" i="1"/>
  <c r="F28" i="4"/>
  <c r="R10" i="1"/>
  <c r="F18" i="4" s="1"/>
  <c r="R9" i="1"/>
  <c r="F17" i="4" s="1"/>
  <c r="R8" i="1"/>
  <c r="F69" i="4" s="1"/>
  <c r="K5" i="1"/>
  <c r="F53" i="4" s="1"/>
  <c r="K6" i="1"/>
  <c r="F33" i="4" s="1"/>
  <c r="K7" i="1"/>
  <c r="F56" i="4" s="1"/>
  <c r="E28"/>
  <c r="E6" i="10"/>
  <c r="R28" i="1"/>
  <c r="F9" i="3" s="1"/>
  <c r="R27" i="1"/>
  <c r="F14" i="4" s="1"/>
  <c r="R26" i="1"/>
  <c r="F46" i="4" s="1"/>
  <c r="F15" i="3"/>
  <c r="D4"/>
  <c r="D12"/>
  <c r="E22" i="10"/>
  <c r="D59" i="4"/>
  <c r="D64"/>
  <c r="D61"/>
  <c r="D15" i="3"/>
  <c r="D8"/>
  <c r="E19" i="10"/>
  <c r="E24"/>
  <c r="E16"/>
  <c r="E15"/>
  <c r="E11"/>
  <c r="E12"/>
  <c r="E26"/>
  <c r="E18"/>
  <c r="E9"/>
  <c r="E27"/>
  <c r="E14"/>
  <c r="E14" i="4"/>
  <c r="E41"/>
  <c r="E67"/>
  <c r="E73"/>
  <c r="E75"/>
  <c r="E69"/>
  <c r="E18"/>
  <c r="E11"/>
  <c r="E49"/>
  <c r="E17"/>
  <c r="D18"/>
  <c r="D11"/>
  <c r="D14"/>
  <c r="E24"/>
  <c r="E40"/>
  <c r="E30"/>
  <c r="D37"/>
  <c r="D24"/>
  <c r="D40"/>
  <c r="E63"/>
  <c r="E72"/>
  <c r="E54"/>
  <c r="E21"/>
  <c r="E35"/>
  <c r="E13"/>
  <c r="E65"/>
  <c r="E39"/>
  <c r="D72"/>
  <c r="D35"/>
  <c r="D63"/>
  <c r="E70"/>
  <c r="E77"/>
  <c r="E57"/>
  <c r="E44"/>
  <c r="D77"/>
  <c r="D43"/>
  <c r="D44"/>
  <c r="R25" i="1"/>
  <c r="R24"/>
  <c r="F10" i="3" s="1"/>
  <c r="R23" i="1"/>
  <c r="F47" i="4" s="1"/>
  <c r="R19" i="1"/>
  <c r="F41" i="4" s="1"/>
  <c r="R18" i="1"/>
  <c r="F67" i="4" s="1"/>
  <c r="R17" i="1"/>
  <c r="F11" i="4" s="1"/>
  <c r="R16" i="1"/>
  <c r="F26" i="4" s="1"/>
  <c r="R15" i="1"/>
  <c r="F5" i="4" s="1"/>
  <c r="R14" i="1"/>
  <c r="F9" i="4" s="1"/>
  <c r="R7" i="1"/>
  <c r="F48" i="4" s="1"/>
  <c r="R6" i="1"/>
  <c r="F32" i="4" s="1"/>
  <c r="R5" i="1"/>
  <c r="R3"/>
  <c r="F4" i="3" s="1"/>
  <c r="R4" i="1"/>
  <c r="F12" i="3" s="1"/>
  <c r="R2" i="1"/>
  <c r="F6" i="3" s="1"/>
  <c r="K28" i="1"/>
  <c r="F31" i="4" s="1"/>
  <c r="K27" i="1"/>
  <c r="F58" i="4" s="1"/>
  <c r="K26" i="1"/>
  <c r="F22" i="4" s="1"/>
  <c r="K18" i="1"/>
  <c r="F38" i="4" s="1"/>
  <c r="K17" i="1"/>
  <c r="F4" i="4" s="1"/>
  <c r="K25" i="1"/>
  <c r="F40" i="4" s="1"/>
  <c r="K24" i="1"/>
  <c r="F24" i="4" s="1"/>
  <c r="K23" i="1"/>
  <c r="F37" i="4" s="1"/>
  <c r="K22" i="1"/>
  <c r="F30" i="4" s="1"/>
  <c r="K21" i="1"/>
  <c r="K20"/>
  <c r="F60" i="4" s="1"/>
  <c r="K16" i="1"/>
  <c r="F61" i="4" s="1"/>
  <c r="K15" i="1"/>
  <c r="F64" i="4" s="1"/>
  <c r="K14" i="1"/>
  <c r="F59" i="4"/>
  <c r="K10" i="1"/>
  <c r="F51" i="4" s="1"/>
  <c r="K9" i="1"/>
  <c r="F68" i="4" s="1"/>
  <c r="K8" i="1"/>
  <c r="K4"/>
  <c r="F72" i="4" s="1"/>
  <c r="K3" i="1"/>
  <c r="F63" i="4" s="1"/>
  <c r="K2" i="1"/>
  <c r="F14" i="3" s="1"/>
  <c r="F44" i="4"/>
  <c r="L64" i="2"/>
  <c r="L65"/>
  <c r="L66"/>
  <c r="L67"/>
  <c r="L68"/>
  <c r="L69"/>
  <c r="L70"/>
  <c r="L71"/>
  <c r="L72"/>
  <c r="L73"/>
  <c r="L74"/>
  <c r="L75"/>
  <c r="L76"/>
  <c r="L77"/>
  <c r="L78"/>
  <c r="L79"/>
  <c r="L80"/>
  <c r="L63"/>
  <c r="L58"/>
  <c r="L59"/>
  <c r="L60"/>
  <c r="L61"/>
  <c r="L62"/>
  <c r="L57"/>
  <c r="L52"/>
  <c r="L53"/>
  <c r="L54"/>
  <c r="L55"/>
  <c r="L56"/>
  <c r="L51"/>
  <c r="L43"/>
  <c r="L44"/>
  <c r="L45"/>
  <c r="L46"/>
  <c r="L47"/>
  <c r="L48"/>
  <c r="L49"/>
  <c r="L50"/>
  <c r="L42"/>
  <c r="L34"/>
  <c r="L35"/>
  <c r="L36"/>
  <c r="L37"/>
  <c r="L38"/>
  <c r="L39"/>
  <c r="L40"/>
  <c r="L41"/>
  <c r="L28"/>
  <c r="L29"/>
  <c r="L30"/>
  <c r="L31"/>
  <c r="L32"/>
  <c r="L27"/>
  <c r="L10"/>
  <c r="L11"/>
  <c r="L12"/>
  <c r="L13"/>
  <c r="L14"/>
  <c r="L15"/>
  <c r="L16"/>
  <c r="L17"/>
  <c r="L18"/>
  <c r="L19"/>
  <c r="L20"/>
  <c r="L21"/>
  <c r="L22"/>
  <c r="L23"/>
  <c r="L24"/>
  <c r="L25"/>
  <c r="L26"/>
  <c r="L6"/>
  <c r="L7"/>
  <c r="L8"/>
  <c r="L9"/>
  <c r="L4"/>
  <c r="L5"/>
  <c r="U26"/>
  <c r="U27"/>
  <c r="U28"/>
  <c r="U24"/>
  <c r="U25"/>
  <c r="U23"/>
  <c r="U14"/>
  <c r="U15"/>
  <c r="U16"/>
  <c r="U17"/>
  <c r="U18"/>
  <c r="U19"/>
  <c r="U20"/>
  <c r="U21"/>
  <c r="U22"/>
  <c r="U13"/>
  <c r="U7"/>
  <c r="U8"/>
  <c r="U9"/>
  <c r="U10"/>
  <c r="U11"/>
  <c r="U12"/>
  <c r="U5"/>
  <c r="U6"/>
  <c r="U4"/>
  <c r="U3"/>
  <c r="K90"/>
  <c r="L90"/>
  <c r="K79"/>
  <c r="K80"/>
  <c r="K78"/>
  <c r="K76"/>
  <c r="K77"/>
  <c r="K75"/>
  <c r="K73"/>
  <c r="K74"/>
  <c r="K72"/>
  <c r="K70"/>
  <c r="K71"/>
  <c r="K69"/>
  <c r="K67"/>
  <c r="K68"/>
  <c r="K66"/>
  <c r="K64"/>
  <c r="K65"/>
  <c r="K63"/>
  <c r="K61"/>
  <c r="K62"/>
  <c r="K60"/>
  <c r="K58"/>
  <c r="K59"/>
  <c r="K57"/>
  <c r="K55"/>
  <c r="K56"/>
  <c r="K54"/>
  <c r="K52"/>
  <c r="K53"/>
  <c r="K51"/>
  <c r="K49"/>
  <c r="K50"/>
  <c r="K47"/>
  <c r="K48"/>
  <c r="K46"/>
  <c r="K45"/>
  <c r="K43"/>
  <c r="K44"/>
  <c r="K42"/>
  <c r="K39"/>
  <c r="K40"/>
  <c r="K41"/>
  <c r="K36"/>
  <c r="K37"/>
  <c r="K38"/>
  <c r="K35"/>
  <c r="K34"/>
  <c r="K33"/>
  <c r="K31"/>
  <c r="K32"/>
  <c r="K30"/>
  <c r="K28"/>
  <c r="K29"/>
  <c r="K27"/>
  <c r="K25"/>
  <c r="K26"/>
  <c r="K24"/>
  <c r="K22"/>
  <c r="K23"/>
  <c r="K21"/>
  <c r="K19"/>
  <c r="K20"/>
  <c r="K18"/>
  <c r="K16"/>
  <c r="K17"/>
  <c r="K15"/>
  <c r="K13"/>
  <c r="K14"/>
  <c r="K12"/>
  <c r="K10"/>
  <c r="K11"/>
  <c r="K9"/>
  <c r="K7"/>
  <c r="K8"/>
  <c r="K6"/>
  <c r="K4"/>
  <c r="K5"/>
  <c r="K3"/>
  <c r="L81"/>
  <c r="K81"/>
  <c r="L82"/>
  <c r="K82"/>
  <c r="L83"/>
  <c r="K83"/>
  <c r="L84"/>
  <c r="K84"/>
  <c r="L85"/>
  <c r="K85"/>
  <c r="L86"/>
  <c r="K86"/>
  <c r="L87"/>
  <c r="K87"/>
  <c r="L88"/>
  <c r="K88"/>
  <c r="L89"/>
  <c r="K89"/>
  <c r="J83"/>
  <c r="J84"/>
  <c r="J85"/>
  <c r="J86"/>
  <c r="J87"/>
  <c r="J88"/>
  <c r="J89"/>
  <c r="J90"/>
  <c r="J79"/>
  <c r="J80"/>
  <c r="J81"/>
  <c r="J82"/>
  <c r="J76"/>
  <c r="J77"/>
  <c r="J78"/>
  <c r="J64"/>
  <c r="J65"/>
  <c r="J66"/>
  <c r="J67"/>
  <c r="J68"/>
  <c r="J69"/>
  <c r="J70"/>
  <c r="J71"/>
  <c r="J72"/>
  <c r="J73"/>
  <c r="J74"/>
  <c r="J75"/>
  <c r="J6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L33"/>
  <c r="J3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L3"/>
  <c r="J3"/>
  <c r="F3"/>
  <c r="F4"/>
  <c r="F5"/>
  <c r="F9"/>
  <c r="F10"/>
  <c r="F11"/>
  <c r="F12"/>
  <c r="F13"/>
  <c r="F14"/>
  <c r="F15"/>
  <c r="F16"/>
  <c r="F17"/>
  <c r="F18"/>
  <c r="F19"/>
  <c r="F20"/>
  <c r="P8"/>
  <c r="P6"/>
  <c r="P7"/>
  <c r="P4"/>
  <c r="P5"/>
  <c r="P3"/>
  <c r="E19"/>
  <c r="E20"/>
  <c r="E18"/>
  <c r="E16"/>
  <c r="E17"/>
  <c r="E15"/>
  <c r="E13"/>
  <c r="E14"/>
  <c r="E12"/>
  <c r="E10"/>
  <c r="E11"/>
  <c r="E9"/>
  <c r="E7"/>
  <c r="E8"/>
  <c r="E6"/>
  <c r="E4"/>
  <c r="E5"/>
  <c r="E3"/>
  <c r="F6"/>
  <c r="F7"/>
  <c r="F8"/>
  <c r="D3"/>
  <c r="D4"/>
  <c r="D5"/>
  <c r="D6"/>
  <c r="D7"/>
  <c r="D8"/>
  <c r="D9"/>
  <c r="D10"/>
  <c r="D11"/>
  <c r="D12"/>
  <c r="D13"/>
  <c r="D14"/>
  <c r="D15"/>
  <c r="D16"/>
  <c r="D17"/>
  <c r="D18"/>
  <c r="D19"/>
  <c r="D20"/>
  <c r="V12"/>
  <c r="Q4"/>
  <c r="Q5"/>
  <c r="Q6"/>
  <c r="V17"/>
  <c r="Q7"/>
  <c r="V20"/>
  <c r="V23"/>
  <c r="V24"/>
  <c r="V26"/>
  <c r="V28"/>
  <c r="V6"/>
  <c r="V16"/>
  <c r="V8"/>
  <c r="V5"/>
  <c r="V10"/>
  <c r="V19"/>
  <c r="V27"/>
  <c r="Q8"/>
  <c r="F27" i="4"/>
  <c r="Q17" i="1" l="1"/>
  <c r="F16" i="10" s="1"/>
  <c r="J11" i="1"/>
  <c r="F8" i="5" s="1"/>
  <c r="C17" i="1"/>
  <c r="F9" i="10" s="1"/>
  <c r="X2" i="1"/>
  <c r="X8"/>
  <c r="X11"/>
  <c r="F25" i="4"/>
  <c r="J14" i="1"/>
  <c r="F22" i="10" s="1"/>
  <c r="X5" i="1"/>
  <c r="F5" i="3"/>
  <c r="Q5" i="1"/>
  <c r="Q11"/>
  <c r="F24" i="10" s="1"/>
  <c r="Q23" i="1"/>
  <c r="J20"/>
  <c r="C2"/>
  <c r="F23" i="10" s="1"/>
  <c r="Q26" i="1"/>
  <c r="F19" i="10" s="1"/>
  <c r="J8" i="1"/>
  <c r="Q3" i="2" s="1"/>
  <c r="F55" i="4"/>
  <c r="C23" i="1"/>
  <c r="Q20"/>
  <c r="F6" i="10" s="1"/>
  <c r="C26" i="1"/>
  <c r="V7" i="2" s="1"/>
  <c r="C8" i="1"/>
  <c r="F7" i="5" s="1"/>
  <c r="F5" i="10"/>
  <c r="F21"/>
  <c r="F7"/>
  <c r="V21" i="2"/>
  <c r="F25" i="10"/>
  <c r="V25" i="2"/>
  <c r="F12" i="10"/>
  <c r="V13" i="2"/>
  <c r="Q8" i="1"/>
  <c r="F15" i="10" s="1"/>
  <c r="J23" i="1"/>
  <c r="J17"/>
  <c r="F16" i="3"/>
  <c r="C11" i="1"/>
  <c r="F8" i="10" s="1"/>
  <c r="F73" i="4"/>
  <c r="F16"/>
  <c r="Q14" i="1"/>
  <c r="C14"/>
  <c r="F27" i="10" s="1"/>
  <c r="J26" i="1"/>
  <c r="F13" i="10" s="1"/>
  <c r="J5" i="1"/>
  <c r="F17" i="10" s="1"/>
  <c r="F8" i="4"/>
  <c r="F13"/>
  <c r="C5" i="1"/>
  <c r="F6" i="11"/>
  <c r="F7" i="3"/>
  <c r="C20" i="1"/>
  <c r="F20" i="10" s="1"/>
  <c r="J2" i="1"/>
  <c r="F6" i="4"/>
  <c r="F76"/>
  <c r="F7"/>
  <c r="Q2" i="1"/>
  <c r="V22" i="2" l="1"/>
  <c r="F4" i="10"/>
  <c r="V11" i="2"/>
  <c r="F18" i="10"/>
  <c r="V4" i="2"/>
  <c r="F26" i="10"/>
  <c r="V9" i="2"/>
  <c r="V15"/>
  <c r="F10" i="10"/>
  <c r="V18" i="2"/>
  <c r="F5" i="5"/>
  <c r="F14" i="10"/>
  <c r="V3" i="2"/>
  <c r="F11" i="10"/>
  <c r="V14" i="2"/>
</calcChain>
</file>

<file path=xl/sharedStrings.xml><?xml version="1.0" encoding="utf-8"?>
<sst xmlns="http://schemas.openxmlformats.org/spreadsheetml/2006/main" count="264" uniqueCount="153">
  <si>
    <t>Komańcza</t>
  </si>
  <si>
    <t>Jarosław</t>
  </si>
  <si>
    <t>Strzyżów</t>
  </si>
  <si>
    <t>Lesko</t>
  </si>
  <si>
    <t>Oleszyce</t>
  </si>
  <si>
    <t>Imię i nazwisko</t>
  </si>
  <si>
    <t>Jednostka</t>
  </si>
  <si>
    <t>Miejsce</t>
  </si>
  <si>
    <t>Sobota Andrzej</t>
  </si>
  <si>
    <t>Łach Mariusz</t>
  </si>
  <si>
    <t>Kędzierski Andrzej</t>
  </si>
  <si>
    <t>Rydzik Stanisław</t>
  </si>
  <si>
    <t>Balicki Hubert</t>
  </si>
  <si>
    <t>Antonik Zbigniew</t>
  </si>
  <si>
    <t>Sieniawa</t>
  </si>
  <si>
    <t>Grześków Maciej</t>
  </si>
  <si>
    <t>Świąder Piotr</t>
  </si>
  <si>
    <t>INDYWIDUALNA K</t>
  </si>
  <si>
    <t>DRUŻYNOWA K</t>
  </si>
  <si>
    <t>INDYWIDUALNA M</t>
  </si>
  <si>
    <t>Pkt</t>
  </si>
  <si>
    <t>DRUŻYNOWA M</t>
  </si>
  <si>
    <t>Indywidualnie K</t>
  </si>
  <si>
    <t>Indywidualnie M</t>
  </si>
  <si>
    <t>Drużynowo M</t>
  </si>
  <si>
    <t>Drużynowo K</t>
  </si>
  <si>
    <t>VIP</t>
  </si>
  <si>
    <t>Leżajsk</t>
  </si>
  <si>
    <t>KOBIETY</t>
  </si>
  <si>
    <t>MĘŻCZYŹNI</t>
  </si>
  <si>
    <t>KLASYFIKACJA DRUŻYNOWA</t>
  </si>
  <si>
    <t>KLASYFIKACJA INDYWIDUALNA</t>
  </si>
  <si>
    <t>KLASYFIKACJA VIP</t>
  </si>
  <si>
    <t>Pojedynek strzelecki</t>
  </si>
  <si>
    <t>Bobik Janusz</t>
  </si>
  <si>
    <t>Łukacz Wojciech</t>
  </si>
  <si>
    <t>Biel Marcin</t>
  </si>
  <si>
    <t>Woroniak Jan</t>
  </si>
  <si>
    <t>Krosno K</t>
  </si>
  <si>
    <t>Kobiety indywidualnie</t>
  </si>
  <si>
    <t>Mężczyźni indywidualnie</t>
  </si>
  <si>
    <t>Kobiety drużynowo</t>
  </si>
  <si>
    <t>Mężczyźni drużynowo</t>
  </si>
  <si>
    <t>Bircza</t>
  </si>
  <si>
    <t>Burdziak Artur</t>
  </si>
  <si>
    <t>Brzuszko Jacek</t>
  </si>
  <si>
    <t>Ćwiertniewicz Jacek</t>
  </si>
  <si>
    <t>Królicki Artur</t>
  </si>
  <si>
    <t>Kielar Krzysztof</t>
  </si>
  <si>
    <t>Niemczyk Jacek</t>
  </si>
  <si>
    <t>Krosno</t>
  </si>
  <si>
    <t>Snopkowski Bogdan</t>
  </si>
  <si>
    <t>Bajger Sylwester</t>
  </si>
  <si>
    <t>Zieliński Adam</t>
  </si>
  <si>
    <t>Mielec</t>
  </si>
  <si>
    <t>Mielec K</t>
  </si>
  <si>
    <t>Lenio Joanna</t>
  </si>
  <si>
    <t>Stuposiany</t>
  </si>
  <si>
    <t>Baran Tomasz</t>
  </si>
  <si>
    <t>Szpiech Mariusz</t>
  </si>
  <si>
    <t>Nr drużyn</t>
  </si>
  <si>
    <t>Kołaczyce</t>
  </si>
  <si>
    <t>Krzakiewicz Łukasz</t>
  </si>
  <si>
    <t>Gołąb Paweł</t>
  </si>
  <si>
    <t>Tuszyma</t>
  </si>
  <si>
    <t>Głogów Małopolski</t>
  </si>
  <si>
    <t>Gaweł Maciej</t>
  </si>
  <si>
    <t>Czyżewski Tomasz</t>
  </si>
  <si>
    <t>Sądek Marian</t>
  </si>
  <si>
    <t>Jabłoński Józef</t>
  </si>
  <si>
    <t xml:space="preserve">Krosno </t>
  </si>
  <si>
    <t>Lutowiska</t>
  </si>
  <si>
    <t>Macina Andrzej</t>
  </si>
  <si>
    <t xml:space="preserve">Lesko </t>
  </si>
  <si>
    <t>Lenkiewicz Bolesław</t>
  </si>
  <si>
    <t>Szpieg Marcel</t>
  </si>
  <si>
    <t>Michał Kowal</t>
  </si>
  <si>
    <t>Kalin Edward</t>
  </si>
  <si>
    <t>Jarosław I</t>
  </si>
  <si>
    <t>Ogonowski Tadeusz</t>
  </si>
  <si>
    <t>Jarosław II</t>
  </si>
  <si>
    <t>Sobota Anderzej</t>
  </si>
  <si>
    <t>Matuła Andzej</t>
  </si>
  <si>
    <t>Piechota Stanisław</t>
  </si>
  <si>
    <t xml:space="preserve">Dynów </t>
  </si>
  <si>
    <t>Zaremba Janusz</t>
  </si>
  <si>
    <t>Tracz Robert</t>
  </si>
  <si>
    <t>Belc Zygfryd</t>
  </si>
  <si>
    <t>Sławiński Tomasz</t>
  </si>
  <si>
    <t>Kurtiak Marek</t>
  </si>
  <si>
    <t>Szkamruk Zenon</t>
  </si>
  <si>
    <t>Kiebała Maciej</t>
  </si>
  <si>
    <t>Mendrala Adam</t>
  </si>
  <si>
    <t>Tarnożek Natalia</t>
  </si>
  <si>
    <t>Mącidym Aneta</t>
  </si>
  <si>
    <t>Hipner Michał</t>
  </si>
  <si>
    <t>Krosno I</t>
  </si>
  <si>
    <t>Krosno II</t>
  </si>
  <si>
    <t>Marszałek Edward</t>
  </si>
  <si>
    <t>Brewczyński Piotr</t>
  </si>
  <si>
    <t>Stodolak Damian</t>
  </si>
  <si>
    <t>Studzińska Sylwia</t>
  </si>
  <si>
    <t>Bukowska Anna</t>
  </si>
  <si>
    <t>Mielec I</t>
  </si>
  <si>
    <t>Mielec II</t>
  </si>
  <si>
    <t>Gazda Grzegorz</t>
  </si>
  <si>
    <t>Kalkowski Robert</t>
  </si>
  <si>
    <t>Wrona Janusz</t>
  </si>
  <si>
    <t>Mielec I / II</t>
  </si>
  <si>
    <t>Brzozów</t>
  </si>
  <si>
    <t>Krasiczyn</t>
  </si>
  <si>
    <t>Ogonowski Tomasz</t>
  </si>
  <si>
    <t>Porczak Krzysztof</t>
  </si>
  <si>
    <t>Szuberla Marcin</t>
  </si>
  <si>
    <t>Cisna</t>
  </si>
  <si>
    <t>Cwynar Piotr</t>
  </si>
  <si>
    <t>Kubacki Tomasz</t>
  </si>
  <si>
    <t>Rozner Jakub</t>
  </si>
  <si>
    <t>Głogów Małopolski I</t>
  </si>
  <si>
    <t>Głogów Małopolski II</t>
  </si>
  <si>
    <t>Świąder Marek</t>
  </si>
  <si>
    <t>Liszkowski Gaweł</t>
  </si>
  <si>
    <t>Piecuch Mateusz</t>
  </si>
  <si>
    <t>Lubaczów</t>
  </si>
  <si>
    <t>Śmieciuch Edyta</t>
  </si>
  <si>
    <t>Zajączkowski Andrzej</t>
  </si>
  <si>
    <t>Wawryniuk Grzegorz</t>
  </si>
  <si>
    <t>Lutowiska K</t>
  </si>
  <si>
    <t xml:space="preserve">Lutowiska </t>
  </si>
  <si>
    <t>Szczerbicka Katarzyna</t>
  </si>
  <si>
    <t>Lenkiewicz Agata</t>
  </si>
  <si>
    <t>Bogacz Ewa</t>
  </si>
  <si>
    <t>Andrzej Wierciński</t>
  </si>
  <si>
    <t>Szczerbicki Michał</t>
  </si>
  <si>
    <t>Trzaska Piotr</t>
  </si>
  <si>
    <t>Gawłowski Marian</t>
  </si>
  <si>
    <t>Kaczmarczyk Arkadiusz</t>
  </si>
  <si>
    <t>Komańcza K</t>
  </si>
  <si>
    <t>Stanikowska Karolina</t>
  </si>
  <si>
    <t>Łukacijewski Grzegorz</t>
  </si>
  <si>
    <t>Biernacki Paweł</t>
  </si>
  <si>
    <t>Łuc Janusz</t>
  </si>
  <si>
    <t>Kaczkowski Andrzej</t>
  </si>
  <si>
    <t>Kuliga Agnieszka</t>
  </si>
  <si>
    <t>Szkutnik Piotr</t>
  </si>
  <si>
    <t>Łyszczarz Agnieszka</t>
  </si>
  <si>
    <t>Mikulski Tomasz</t>
  </si>
  <si>
    <t>Marczewski Jarosław</t>
  </si>
  <si>
    <t xml:space="preserve">Cieślik Joanna  </t>
  </si>
  <si>
    <t>Indywidualna</t>
  </si>
  <si>
    <t>Cieslik Joanna</t>
  </si>
  <si>
    <t>Ogonowskai Tomasz</t>
  </si>
  <si>
    <t>Jaroslaw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</si>
</sst>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60"/>
      <name val="Comic Sans MS"/>
      <family val="4"/>
      <charset val="238"/>
    </font>
    <font>
      <b/>
      <sz val="12"/>
      <color indexed="60"/>
      <name val="Comic Sans MS"/>
      <family val="4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8" fillId="10" borderId="22" applyNumberFormat="0" applyAlignment="0" applyProtection="0"/>
  </cellStyleXfs>
  <cellXfs count="212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/>
    <xf numFmtId="0" fontId="6" fillId="3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4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0" borderId="0" xfId="0" applyFont="1"/>
    <xf numFmtId="0" fontId="6" fillId="2" borderId="2" xfId="0" applyFont="1" applyFill="1" applyBorder="1"/>
    <xf numFmtId="0" fontId="6" fillId="6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left"/>
    </xf>
    <xf numFmtId="0" fontId="6" fillId="8" borderId="0" xfId="0" applyFont="1" applyFill="1" applyBorder="1"/>
    <xf numFmtId="0" fontId="6" fillId="8" borderId="0" xfId="0" applyFont="1" applyFill="1" applyBorder="1" applyAlignment="1">
      <alignment horizontal="left"/>
    </xf>
    <xf numFmtId="0" fontId="7" fillId="2" borderId="0" xfId="0" applyFont="1" applyFill="1"/>
    <xf numFmtId="0" fontId="4" fillId="2" borderId="2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3" xfId="0" applyFont="1" applyFill="1" applyBorder="1"/>
    <xf numFmtId="0" fontId="7" fillId="5" borderId="3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0" fillId="0" borderId="5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/>
    </xf>
    <xf numFmtId="0" fontId="10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4" fillId="2" borderId="2" xfId="0" applyFont="1" applyFill="1" applyBorder="1"/>
    <xf numFmtId="0" fontId="3" fillId="2" borderId="2" xfId="0" applyFont="1" applyFill="1" applyBorder="1"/>
    <xf numFmtId="0" fontId="5" fillId="6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8" fillId="10" borderId="22" xfId="1"/>
    <xf numFmtId="0" fontId="17" fillId="0" borderId="7" xfId="0" applyFont="1" applyFill="1" applyBorder="1"/>
    <xf numFmtId="0" fontId="17" fillId="0" borderId="8" xfId="0" applyFont="1" applyFill="1" applyBorder="1"/>
    <xf numFmtId="0" fontId="15" fillId="2" borderId="9" xfId="0" applyFont="1" applyFill="1" applyBorder="1"/>
    <xf numFmtId="0" fontId="17" fillId="2" borderId="0" xfId="0" applyFont="1" applyFill="1"/>
    <xf numFmtId="0" fontId="17" fillId="0" borderId="10" xfId="0" applyFont="1" applyFill="1" applyBorder="1"/>
    <xf numFmtId="0" fontId="17" fillId="0" borderId="5" xfId="0" applyFont="1" applyFill="1" applyBorder="1"/>
    <xf numFmtId="0" fontId="15" fillId="0" borderId="11" xfId="0" applyFont="1" applyFill="1" applyBorder="1"/>
    <xf numFmtId="0" fontId="17" fillId="0" borderId="11" xfId="0" applyFont="1" applyFill="1" applyBorder="1"/>
    <xf numFmtId="0" fontId="15" fillId="0" borderId="5" xfId="0" applyFont="1" applyFill="1" applyBorder="1"/>
    <xf numFmtId="0" fontId="17" fillId="0" borderId="1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5" fillId="2" borderId="0" xfId="0" applyFont="1" applyFill="1"/>
    <xf numFmtId="0" fontId="15" fillId="0" borderId="10" xfId="0" applyFont="1" applyFill="1" applyBorder="1"/>
    <xf numFmtId="0" fontId="17" fillId="0" borderId="5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2" borderId="13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6" xfId="0" applyFont="1" applyFill="1" applyBorder="1"/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17" fillId="0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7" fillId="9" borderId="0" xfId="0" applyFont="1" applyFill="1" applyAlignment="1">
      <alignment horizontal="center"/>
    </xf>
    <xf numFmtId="0" fontId="7" fillId="9" borderId="5" xfId="0" applyFont="1" applyFill="1" applyBorder="1"/>
    <xf numFmtId="0" fontId="7" fillId="9" borderId="0" xfId="0" applyFont="1" applyFill="1"/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0" fontId="7" fillId="9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left"/>
    </xf>
    <xf numFmtId="0" fontId="7" fillId="9" borderId="6" xfId="0" applyFont="1" applyFill="1" applyBorder="1"/>
    <xf numFmtId="0" fontId="10" fillId="0" borderId="8" xfId="0" applyFont="1" applyFill="1" applyBorder="1"/>
    <xf numFmtId="0" fontId="7" fillId="11" borderId="4" xfId="0" applyFont="1" applyFill="1" applyBorder="1" applyAlignment="1">
      <alignment horizontal="center" vertical="center"/>
    </xf>
    <xf numFmtId="0" fontId="10" fillId="11" borderId="4" xfId="0" applyFont="1" applyFill="1" applyBorder="1"/>
    <xf numFmtId="0" fontId="10" fillId="11" borderId="4" xfId="0" applyFont="1" applyFill="1" applyBorder="1" applyAlignment="1">
      <alignment horizontal="center"/>
    </xf>
    <xf numFmtId="0" fontId="10" fillId="11" borderId="0" xfId="0" applyFont="1" applyFill="1"/>
    <xf numFmtId="0" fontId="7" fillId="11" borderId="14" xfId="0" applyFont="1" applyFill="1" applyBorder="1" applyAlignment="1">
      <alignment horizontal="center" vertical="center"/>
    </xf>
    <xf numFmtId="0" fontId="10" fillId="11" borderId="14" xfId="0" applyFont="1" applyFill="1" applyBorder="1"/>
    <xf numFmtId="0" fontId="10" fillId="11" borderId="14" xfId="0" applyFont="1" applyFill="1" applyBorder="1" applyAlignment="1">
      <alignment horizontal="center"/>
    </xf>
    <xf numFmtId="0" fontId="10" fillId="11" borderId="0" xfId="0" applyFont="1" applyFill="1" applyBorder="1"/>
    <xf numFmtId="0" fontId="7" fillId="11" borderId="15" xfId="0" applyFont="1" applyFill="1" applyBorder="1" applyAlignment="1">
      <alignment horizontal="center" vertical="center"/>
    </xf>
    <xf numFmtId="0" fontId="10" fillId="11" borderId="15" xfId="0" applyFont="1" applyFill="1" applyBorder="1"/>
    <xf numFmtId="0" fontId="10" fillId="11" borderId="15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left"/>
    </xf>
    <xf numFmtId="0" fontId="4" fillId="2" borderId="3" xfId="0" applyFont="1" applyFill="1" applyBorder="1"/>
    <xf numFmtId="0" fontId="19" fillId="12" borderId="4" xfId="0" applyFont="1" applyFill="1" applyBorder="1"/>
    <xf numFmtId="0" fontId="19" fillId="12" borderId="14" xfId="0" applyFont="1" applyFill="1" applyBorder="1"/>
    <xf numFmtId="0" fontId="10" fillId="12" borderId="15" xfId="0" applyFont="1" applyFill="1" applyBorder="1"/>
    <xf numFmtId="0" fontId="10" fillId="12" borderId="4" xfId="0" applyFont="1" applyFill="1" applyBorder="1"/>
    <xf numFmtId="0" fontId="10" fillId="12" borderId="14" xfId="0" applyFont="1" applyFill="1" applyBorder="1"/>
    <xf numFmtId="0" fontId="6" fillId="11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left"/>
    </xf>
    <xf numFmtId="0" fontId="15" fillId="11" borderId="0" xfId="0" applyFont="1" applyFill="1" applyBorder="1"/>
    <xf numFmtId="0" fontId="15" fillId="11" borderId="0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17" fillId="11" borderId="0" xfId="0" applyFont="1" applyFill="1" applyBorder="1"/>
    <xf numFmtId="0" fontId="17" fillId="11" borderId="0" xfId="0" applyFont="1" applyFill="1" applyBorder="1" applyAlignment="1">
      <alignment horizontal="left"/>
    </xf>
    <xf numFmtId="0" fontId="17" fillId="11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0" fillId="11" borderId="6" xfId="0" applyFont="1" applyFill="1" applyBorder="1"/>
    <xf numFmtId="0" fontId="7" fillId="11" borderId="0" xfId="0" applyFont="1" applyFill="1" applyAlignment="1">
      <alignment horizontal="center"/>
    </xf>
    <xf numFmtId="0" fontId="10" fillId="11" borderId="5" xfId="0" applyFont="1" applyFill="1" applyBorder="1"/>
    <xf numFmtId="0" fontId="10" fillId="14" borderId="4" xfId="0" applyFont="1" applyFill="1" applyBorder="1" applyAlignment="1">
      <alignment horizontal="left"/>
    </xf>
    <xf numFmtId="0" fontId="10" fillId="11" borderId="2" xfId="0" applyFont="1" applyFill="1" applyBorder="1"/>
    <xf numFmtId="0" fontId="10" fillId="15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left"/>
    </xf>
    <xf numFmtId="0" fontId="10" fillId="12" borderId="16" xfId="0" applyFont="1" applyFill="1" applyBorder="1"/>
    <xf numFmtId="0" fontId="2" fillId="2" borderId="0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9"/>
  <sheetViews>
    <sheetView zoomScale="85" zoomScaleNormal="85" workbookViewId="0">
      <pane ySplit="2" topLeftCell="A3" activePane="bottomLeft" state="frozen"/>
      <selection pane="bottomLeft" sqref="A1:V65536"/>
    </sheetView>
  </sheetViews>
  <sheetFormatPr defaultRowHeight="15" customHeight="1"/>
  <cols>
    <col min="1" max="1" width="8.7109375" style="1" customWidth="1"/>
    <col min="2" max="2" width="8" style="2" customWidth="1"/>
    <col min="3" max="3" width="0.5703125" style="1" customWidth="1"/>
    <col min="4" max="4" width="21.5703125" style="1" customWidth="1"/>
    <col min="5" max="5" width="13.85546875" style="1" customWidth="1"/>
    <col min="6" max="6" width="7" style="1" customWidth="1"/>
    <col min="7" max="7" width="4.140625" style="1" customWidth="1"/>
    <col min="8" max="8" width="8" style="2" customWidth="1"/>
    <col min="9" max="9" width="0.5703125" style="1" customWidth="1"/>
    <col min="10" max="10" width="24.42578125" style="1" customWidth="1"/>
    <col min="11" max="11" width="13.85546875" style="1" customWidth="1"/>
    <col min="12" max="12" width="9.5703125" style="1" customWidth="1"/>
    <col min="13" max="13" width="4.140625" style="1" customWidth="1"/>
    <col min="14" max="14" width="8" style="1" customWidth="1"/>
    <col min="15" max="15" width="0.5703125" style="1" customWidth="1"/>
    <col min="16" max="16" width="13.42578125" style="1" customWidth="1"/>
    <col min="17" max="17" width="9.5703125" style="1" customWidth="1"/>
    <col min="18" max="18" width="4.140625" style="1" customWidth="1"/>
    <col min="19" max="19" width="8" style="1" customWidth="1"/>
    <col min="20" max="20" width="0.5703125" style="1" customWidth="1"/>
    <col min="21" max="21" width="13.42578125" style="1" customWidth="1"/>
    <col min="22" max="22" width="9.5703125" style="1" customWidth="1"/>
    <col min="23" max="16384" width="9.140625" style="1"/>
  </cols>
  <sheetData>
    <row r="1" spans="2:22" ht="15" customHeight="1">
      <c r="B1" s="168" t="s">
        <v>17</v>
      </c>
      <c r="C1" s="168"/>
      <c r="D1" s="168"/>
      <c r="E1" s="168"/>
      <c r="F1" s="168"/>
      <c r="H1" s="168" t="s">
        <v>19</v>
      </c>
      <c r="I1" s="168"/>
      <c r="J1" s="168"/>
      <c r="K1" s="168"/>
      <c r="L1" s="168"/>
      <c r="M1" s="2"/>
      <c r="N1" s="168" t="s">
        <v>18</v>
      </c>
      <c r="O1" s="168"/>
      <c r="P1" s="168"/>
      <c r="Q1" s="168"/>
      <c r="R1" s="2"/>
      <c r="S1" s="168" t="s">
        <v>21</v>
      </c>
      <c r="T1" s="168"/>
      <c r="U1" s="168"/>
      <c r="V1" s="168"/>
    </row>
    <row r="2" spans="2:22" s="5" customFormat="1" ht="15" customHeight="1" thickBot="1">
      <c r="B2" s="3" t="s">
        <v>7</v>
      </c>
      <c r="C2" s="4"/>
      <c r="D2" s="4" t="s">
        <v>5</v>
      </c>
      <c r="E2" s="4" t="s">
        <v>6</v>
      </c>
      <c r="F2" s="4" t="s">
        <v>20</v>
      </c>
      <c r="H2" s="3" t="s">
        <v>7</v>
      </c>
      <c r="I2" s="4"/>
      <c r="J2" s="4" t="s">
        <v>5</v>
      </c>
      <c r="K2" s="4" t="s">
        <v>6</v>
      </c>
      <c r="L2" s="4" t="s">
        <v>20</v>
      </c>
      <c r="N2" s="3" t="s">
        <v>7</v>
      </c>
      <c r="O2" s="4"/>
      <c r="P2" s="4" t="s">
        <v>6</v>
      </c>
      <c r="Q2" s="4" t="s">
        <v>20</v>
      </c>
      <c r="S2" s="3" t="s">
        <v>7</v>
      </c>
      <c r="T2" s="4"/>
      <c r="U2" s="4" t="s">
        <v>6</v>
      </c>
      <c r="V2" s="4" t="s">
        <v>20</v>
      </c>
    </row>
    <row r="3" spans="2:22" s="5" customFormat="1" ht="21.75" customHeight="1">
      <c r="B3" s="6">
        <v>1</v>
      </c>
      <c r="C3" s="7"/>
      <c r="D3" s="7" t="e">
        <f>STRZELANIE!#REF!</f>
        <v>#REF!</v>
      </c>
      <c r="E3" s="7" t="e">
        <f>STRZELANIE!#REF!</f>
        <v>#REF!</v>
      </c>
      <c r="F3" s="7">
        <f>STRZELANIE!N8</f>
        <v>0</v>
      </c>
      <c r="H3" s="6">
        <v>1</v>
      </c>
      <c r="I3" s="7"/>
      <c r="J3" s="7" t="str">
        <f>STRZELANIE!E5</f>
        <v>Świąder Marek</v>
      </c>
      <c r="K3" s="7" t="str">
        <f>STRZELANIE!B$5</f>
        <v>Głogów Małopolski II</v>
      </c>
      <c r="L3" s="7">
        <f>STRZELANIE!G5</f>
        <v>0</v>
      </c>
      <c r="N3" s="6">
        <v>1</v>
      </c>
      <c r="O3" s="7"/>
      <c r="P3" s="14" t="e">
        <f>STRZELANIE!#REF!</f>
        <v>#REF!</v>
      </c>
      <c r="Q3" s="7">
        <f>STRZELANIE!J8</f>
        <v>180</v>
      </c>
      <c r="S3" s="6">
        <v>1</v>
      </c>
      <c r="T3" s="7"/>
      <c r="U3" s="14" t="str">
        <f>STRZELANIE!B5</f>
        <v>Głogów Małopolski II</v>
      </c>
      <c r="V3" s="7">
        <f>STRZELANIE!C5</f>
        <v>214</v>
      </c>
    </row>
    <row r="4" spans="2:22" s="5" customFormat="1" ht="21.75" customHeight="1">
      <c r="B4" s="8">
        <v>2</v>
      </c>
      <c r="C4" s="9"/>
      <c r="D4" s="7" t="e">
        <f>STRZELANIE!#REF!</f>
        <v>#REF!</v>
      </c>
      <c r="E4" s="7" t="e">
        <f>STRZELANIE!#REF!</f>
        <v>#REF!</v>
      </c>
      <c r="F4" s="7">
        <f>STRZELANIE!N9</f>
        <v>0</v>
      </c>
      <c r="H4" s="8">
        <v>2</v>
      </c>
      <c r="I4" s="9"/>
      <c r="J4" s="7" t="str">
        <f>STRZELANIE!E6</f>
        <v>Liszkowski Gaweł</v>
      </c>
      <c r="K4" s="7" t="str">
        <f>STRZELANIE!B$5</f>
        <v>Głogów Małopolski II</v>
      </c>
      <c r="L4" s="7">
        <f>STRZELANIE!G6</f>
        <v>0</v>
      </c>
      <c r="N4" s="8">
        <v>2</v>
      </c>
      <c r="O4" s="9"/>
      <c r="P4" s="14" t="e">
        <f>STRZELANIE!#REF!</f>
        <v>#REF!</v>
      </c>
      <c r="Q4" s="7" t="e">
        <f>STRZELANIE!#REF!</f>
        <v>#REF!</v>
      </c>
      <c r="S4" s="8">
        <v>2</v>
      </c>
      <c r="T4" s="9"/>
      <c r="U4" s="14" t="e">
        <f>STRZELANIE!#REF!</f>
        <v>#REF!</v>
      </c>
      <c r="V4" s="7">
        <f>STRZELANIE!C23</f>
        <v>197</v>
      </c>
    </row>
    <row r="5" spans="2:22" s="5" customFormat="1" ht="21.75" customHeight="1">
      <c r="B5" s="10">
        <v>3</v>
      </c>
      <c r="C5" s="9"/>
      <c r="D5" s="7" t="e">
        <f>STRZELANIE!#REF!</f>
        <v>#REF!</v>
      </c>
      <c r="E5" s="7" t="e">
        <f>STRZELANIE!#REF!</f>
        <v>#REF!</v>
      </c>
      <c r="F5" s="7">
        <f>STRZELANIE!N10</f>
        <v>0</v>
      </c>
      <c r="H5" s="10">
        <v>3</v>
      </c>
      <c r="I5" s="9"/>
      <c r="J5" s="7" t="str">
        <f>STRZELANIE!E7</f>
        <v>Piecuch Mateusz</v>
      </c>
      <c r="K5" s="7" t="str">
        <f>STRZELANIE!B$5</f>
        <v>Głogów Małopolski II</v>
      </c>
      <c r="L5" s="7">
        <f>STRZELANIE!G7</f>
        <v>0</v>
      </c>
      <c r="N5" s="10">
        <v>3</v>
      </c>
      <c r="O5" s="9"/>
      <c r="P5" s="14" t="e">
        <f>STRZELANIE!#REF!</f>
        <v>#REF!</v>
      </c>
      <c r="Q5" s="7" t="e">
        <f>STRZELANIE!#REF!</f>
        <v>#REF!</v>
      </c>
      <c r="S5" s="10">
        <v>3</v>
      </c>
      <c r="T5" s="9"/>
      <c r="U5" s="14" t="e">
        <f>STRZELANIE!#REF!</f>
        <v>#REF!</v>
      </c>
      <c r="V5" s="7" t="e">
        <f>STRZELANIE!#REF!</f>
        <v>#REF!</v>
      </c>
    </row>
    <row r="6" spans="2:22" s="5" customFormat="1" ht="15" customHeight="1">
      <c r="B6" s="11">
        <v>4</v>
      </c>
      <c r="C6" s="9"/>
      <c r="D6" s="7" t="e">
        <f>STRZELANIE!#REF!</f>
        <v>#REF!</v>
      </c>
      <c r="E6" s="7" t="e">
        <f>STRZELANIE!#REF!</f>
        <v>#REF!</v>
      </c>
      <c r="F6" s="7" t="e">
        <f>STRZELANIE!#REF!</f>
        <v>#REF!</v>
      </c>
      <c r="H6" s="11">
        <v>4</v>
      </c>
      <c r="I6" s="9"/>
      <c r="J6" s="7" t="e">
        <f>STRZELANIE!#REF!</f>
        <v>#REF!</v>
      </c>
      <c r="K6" s="7" t="e">
        <f>STRZELANIE!#REF!</f>
        <v>#REF!</v>
      </c>
      <c r="L6" s="7">
        <f>STRZELANIE!G23</f>
        <v>0</v>
      </c>
      <c r="N6" s="11">
        <v>4</v>
      </c>
      <c r="O6" s="9"/>
      <c r="P6" s="14" t="e">
        <f>STRZELANIE!#REF!</f>
        <v>#REF!</v>
      </c>
      <c r="Q6" s="7" t="e">
        <f>STRZELANIE!#REF!</f>
        <v>#REF!</v>
      </c>
      <c r="S6" s="11">
        <v>4</v>
      </c>
      <c r="T6" s="9"/>
      <c r="U6" s="14" t="e">
        <f>STRZELANIE!#REF!</f>
        <v>#REF!</v>
      </c>
      <c r="V6" s="7" t="e">
        <f>STRZELANIE!#REF!</f>
        <v>#REF!</v>
      </c>
    </row>
    <row r="7" spans="2:22" s="13" customFormat="1" ht="15" customHeight="1">
      <c r="B7" s="11">
        <v>5</v>
      </c>
      <c r="C7" s="12"/>
      <c r="D7" s="7" t="e">
        <f>STRZELANIE!#REF!</f>
        <v>#REF!</v>
      </c>
      <c r="E7" s="7" t="e">
        <f>STRZELANIE!#REF!</f>
        <v>#REF!</v>
      </c>
      <c r="F7" s="7" t="e">
        <f>STRZELANIE!#REF!</f>
        <v>#REF!</v>
      </c>
      <c r="H7" s="11">
        <v>5</v>
      </c>
      <c r="I7" s="12"/>
      <c r="J7" s="7" t="e">
        <f>STRZELANIE!#REF!</f>
        <v>#REF!</v>
      </c>
      <c r="K7" s="7" t="e">
        <f>STRZELANIE!#REF!</f>
        <v>#REF!</v>
      </c>
      <c r="L7" s="7">
        <f>STRZELANIE!G24</f>
        <v>0</v>
      </c>
      <c r="M7" s="5"/>
      <c r="N7" s="11">
        <v>5</v>
      </c>
      <c r="O7" s="12"/>
      <c r="P7" s="14" t="e">
        <f>STRZELANIE!#REF!</f>
        <v>#REF!</v>
      </c>
      <c r="Q7" s="7" t="e">
        <f>STRZELANIE!#REF!</f>
        <v>#REF!</v>
      </c>
      <c r="R7" s="5"/>
      <c r="S7" s="11">
        <v>5</v>
      </c>
      <c r="T7" s="9"/>
      <c r="U7" s="14" t="str">
        <f>STRZELANIE!B17</f>
        <v xml:space="preserve">Dynów </v>
      </c>
      <c r="V7" s="7">
        <f>STRZELANIE!C26</f>
        <v>248</v>
      </c>
    </row>
    <row r="8" spans="2:22" s="5" customFormat="1" ht="15" customHeight="1">
      <c r="B8" s="11">
        <v>6</v>
      </c>
      <c r="C8" s="9"/>
      <c r="D8" s="7" t="e">
        <f>STRZELANIE!#REF!</f>
        <v>#REF!</v>
      </c>
      <c r="E8" s="7" t="e">
        <f>STRZELANIE!#REF!</f>
        <v>#REF!</v>
      </c>
      <c r="F8" s="7" t="e">
        <f>STRZELANIE!#REF!</f>
        <v>#REF!</v>
      </c>
      <c r="H8" s="11">
        <v>6</v>
      </c>
      <c r="I8" s="9"/>
      <c r="J8" s="7" t="e">
        <f>STRZELANIE!#REF!</f>
        <v>#REF!</v>
      </c>
      <c r="K8" s="7" t="e">
        <f>STRZELANIE!#REF!</f>
        <v>#REF!</v>
      </c>
      <c r="L8" s="7">
        <f>STRZELANIE!G25</f>
        <v>0</v>
      </c>
      <c r="N8" s="11">
        <v>6</v>
      </c>
      <c r="O8" s="9"/>
      <c r="P8" s="14" t="e">
        <f>STRZELANIE!#REF!</f>
        <v>#REF!</v>
      </c>
      <c r="Q8" s="7" t="e">
        <f>STRZELANIE!#REF!</f>
        <v>#REF!</v>
      </c>
      <c r="S8" s="11">
        <v>6</v>
      </c>
      <c r="T8" s="9"/>
      <c r="U8" s="14" t="str">
        <f>STRZELANIE!B23</f>
        <v>Cisna</v>
      </c>
      <c r="V8" s="7" t="e">
        <f>STRZELANIE!#REF!</f>
        <v>#REF!</v>
      </c>
    </row>
    <row r="9" spans="2:22" s="5" customFormat="1" ht="15" customHeight="1">
      <c r="B9" s="11">
        <v>7</v>
      </c>
      <c r="C9" s="9"/>
      <c r="D9" s="7" t="e">
        <f>STRZELANIE!#REF!</f>
        <v>#REF!</v>
      </c>
      <c r="E9" s="7" t="e">
        <f>STRZELANIE!#REF!</f>
        <v>#REF!</v>
      </c>
      <c r="F9" s="7" t="e">
        <f>STRZELANIE!#REF!</f>
        <v>#REF!</v>
      </c>
      <c r="H9" s="11">
        <v>7</v>
      </c>
      <c r="I9" s="9"/>
      <c r="J9" s="7" t="e">
        <f>STRZELANIE!#REF!</f>
        <v>#REF!</v>
      </c>
      <c r="K9" s="7" t="e">
        <f>STRZELANIE!#REF!</f>
        <v>#REF!</v>
      </c>
      <c r="L9" s="7" t="e">
        <f>STRZELANIE!#REF!</f>
        <v>#REF!</v>
      </c>
      <c r="N9" s="1"/>
      <c r="O9" s="1"/>
      <c r="S9" s="11">
        <v>7</v>
      </c>
      <c r="T9" s="9"/>
      <c r="U9" s="14" t="str">
        <f>STRZELANIE!I2</f>
        <v>Lubaczów</v>
      </c>
      <c r="V9" s="7">
        <f>STRZELANIE!J2</f>
        <v>124</v>
      </c>
    </row>
    <row r="10" spans="2:22" s="5" customFormat="1" ht="15" customHeight="1">
      <c r="B10" s="11">
        <v>8</v>
      </c>
      <c r="C10" s="9"/>
      <c r="D10" s="7" t="e">
        <f>STRZELANIE!#REF!</f>
        <v>#REF!</v>
      </c>
      <c r="E10" s="7" t="e">
        <f>STRZELANIE!#REF!</f>
        <v>#REF!</v>
      </c>
      <c r="F10" s="7" t="e">
        <f>STRZELANIE!#REF!</f>
        <v>#REF!</v>
      </c>
      <c r="H10" s="11">
        <v>8</v>
      </c>
      <c r="I10" s="9"/>
      <c r="J10" s="7" t="e">
        <f>STRZELANIE!#REF!</f>
        <v>#REF!</v>
      </c>
      <c r="K10" s="7" t="e">
        <f>STRZELANIE!#REF!</f>
        <v>#REF!</v>
      </c>
      <c r="L10" s="7" t="e">
        <f>STRZELANIE!#REF!</f>
        <v>#REF!</v>
      </c>
      <c r="N10" s="1"/>
      <c r="O10" s="1"/>
      <c r="S10" s="11">
        <v>8</v>
      </c>
      <c r="T10" s="9"/>
      <c r="U10" s="14" t="e">
        <f>STRZELANIE!#REF!</f>
        <v>#REF!</v>
      </c>
      <c r="V10" s="7" t="e">
        <f>STRZELANIE!#REF!</f>
        <v>#REF!</v>
      </c>
    </row>
    <row r="11" spans="2:22" s="5" customFormat="1" ht="15" customHeight="1">
      <c r="B11" s="11">
        <v>9</v>
      </c>
      <c r="C11" s="9"/>
      <c r="D11" s="7" t="e">
        <f>STRZELANIE!#REF!</f>
        <v>#REF!</v>
      </c>
      <c r="E11" s="7" t="e">
        <f>STRZELANIE!#REF!</f>
        <v>#REF!</v>
      </c>
      <c r="F11" s="7" t="e">
        <f>STRZELANIE!#REF!</f>
        <v>#REF!</v>
      </c>
      <c r="H11" s="11">
        <v>9</v>
      </c>
      <c r="I11" s="9"/>
      <c r="J11" s="7" t="e">
        <f>STRZELANIE!#REF!</f>
        <v>#REF!</v>
      </c>
      <c r="K11" s="7" t="e">
        <f>STRZELANIE!#REF!</f>
        <v>#REF!</v>
      </c>
      <c r="L11" s="7" t="e">
        <f>STRZELANIE!#REF!</f>
        <v>#REF!</v>
      </c>
      <c r="N11" s="1"/>
      <c r="O11" s="1"/>
      <c r="S11" s="11">
        <v>9</v>
      </c>
      <c r="T11" s="9"/>
      <c r="U11" s="14" t="e">
        <f>STRZELANIE!#REF!</f>
        <v>#REF!</v>
      </c>
      <c r="V11" s="7">
        <f>STRZELANIE!J14</f>
        <v>171</v>
      </c>
    </row>
    <row r="12" spans="2:22" s="13" customFormat="1" ht="15" customHeight="1">
      <c r="B12" s="11">
        <v>10</v>
      </c>
      <c r="C12" s="12"/>
      <c r="D12" s="7" t="e">
        <f>STRZELANIE!#REF!</f>
        <v>#REF!</v>
      </c>
      <c r="E12" s="7" t="e">
        <f>STRZELANIE!#REF!</f>
        <v>#REF!</v>
      </c>
      <c r="F12" s="7" t="e">
        <f>STRZELANIE!#REF!</f>
        <v>#REF!</v>
      </c>
      <c r="H12" s="11">
        <v>10</v>
      </c>
      <c r="I12" s="12"/>
      <c r="J12" s="7" t="e">
        <f>STRZELANIE!#REF!</f>
        <v>#REF!</v>
      </c>
      <c r="K12" s="7" t="e">
        <f>STRZELANIE!#REF!</f>
        <v>#REF!</v>
      </c>
      <c r="L12" s="7" t="e">
        <f>STRZELANIE!#REF!</f>
        <v>#REF!</v>
      </c>
      <c r="M12" s="5"/>
      <c r="N12" s="1"/>
      <c r="O12" s="1"/>
      <c r="R12" s="5"/>
      <c r="S12" s="11">
        <v>10</v>
      </c>
      <c r="T12" s="9"/>
      <c r="U12" s="14" t="e">
        <f>STRZELANIE!#REF!</f>
        <v>#REF!</v>
      </c>
      <c r="V12" s="7" t="e">
        <f>STRZELANIE!#REF!</f>
        <v>#REF!</v>
      </c>
    </row>
    <row r="13" spans="2:22" s="13" customFormat="1" ht="15" customHeight="1">
      <c r="B13" s="11">
        <v>11</v>
      </c>
      <c r="C13" s="12"/>
      <c r="D13" s="7" t="e">
        <f>STRZELANIE!#REF!</f>
        <v>#REF!</v>
      </c>
      <c r="E13" s="7" t="e">
        <f>STRZELANIE!#REF!</f>
        <v>#REF!</v>
      </c>
      <c r="F13" s="7" t="e">
        <f>STRZELANIE!#REF!</f>
        <v>#REF!</v>
      </c>
      <c r="H13" s="11">
        <v>11</v>
      </c>
      <c r="I13" s="12"/>
      <c r="J13" s="7" t="e">
        <f>STRZELANIE!#REF!</f>
        <v>#REF!</v>
      </c>
      <c r="K13" s="7" t="e">
        <f>STRZELANIE!#REF!</f>
        <v>#REF!</v>
      </c>
      <c r="L13" s="7" t="e">
        <f>STRZELANIE!#REF!</f>
        <v>#REF!</v>
      </c>
      <c r="M13" s="5"/>
      <c r="N13" s="1"/>
      <c r="O13" s="1"/>
      <c r="R13" s="5"/>
      <c r="S13" s="11">
        <v>11</v>
      </c>
      <c r="T13" s="9"/>
      <c r="U13" s="14" t="str">
        <f>STRZELANIE!I14</f>
        <v>Krosno I</v>
      </c>
      <c r="V13" s="7">
        <f>STRZELANIE!J20</f>
        <v>216</v>
      </c>
    </row>
    <row r="14" spans="2:22" s="13" customFormat="1" ht="15" customHeight="1">
      <c r="B14" s="11">
        <v>12</v>
      </c>
      <c r="C14" s="12"/>
      <c r="D14" s="7" t="e">
        <f>STRZELANIE!#REF!</f>
        <v>#REF!</v>
      </c>
      <c r="E14" s="7" t="e">
        <f>STRZELANIE!#REF!</f>
        <v>#REF!</v>
      </c>
      <c r="F14" s="7" t="e">
        <f>STRZELANIE!#REF!</f>
        <v>#REF!</v>
      </c>
      <c r="H14" s="11">
        <v>12</v>
      </c>
      <c r="I14" s="12"/>
      <c r="J14" s="7" t="e">
        <f>STRZELANIE!#REF!</f>
        <v>#REF!</v>
      </c>
      <c r="K14" s="7" t="e">
        <f>STRZELANIE!#REF!</f>
        <v>#REF!</v>
      </c>
      <c r="L14" s="7" t="e">
        <f>STRZELANIE!#REF!</f>
        <v>#REF!</v>
      </c>
      <c r="M14" s="5"/>
      <c r="N14" s="1"/>
      <c r="O14" s="1"/>
      <c r="R14" s="5"/>
      <c r="S14" s="11">
        <v>12</v>
      </c>
      <c r="T14" s="9"/>
      <c r="U14" s="14" t="e">
        <f>STRZELANIE!#REF!</f>
        <v>#REF!</v>
      </c>
      <c r="V14" s="7">
        <f>STRZELANIE!J23</f>
        <v>220</v>
      </c>
    </row>
    <row r="15" spans="2:22" s="5" customFormat="1" ht="15" customHeight="1">
      <c r="B15" s="11">
        <v>13</v>
      </c>
      <c r="C15" s="9"/>
      <c r="D15" s="7" t="e">
        <f>STRZELANIE!#REF!</f>
        <v>#REF!</v>
      </c>
      <c r="E15" s="7" t="e">
        <f>STRZELANIE!#REF!</f>
        <v>#REF!</v>
      </c>
      <c r="F15" s="7" t="e">
        <f>STRZELANIE!#REF!</f>
        <v>#REF!</v>
      </c>
      <c r="H15" s="11">
        <v>13</v>
      </c>
      <c r="I15" s="9"/>
      <c r="J15" s="7" t="str">
        <f>STRZELANIE!E17</f>
        <v>Łach Mariusz</v>
      </c>
      <c r="K15" s="7" t="str">
        <f>STRZELANIE!B$17</f>
        <v xml:space="preserve">Dynów </v>
      </c>
      <c r="L15" s="7">
        <f>STRZELANIE!G26</f>
        <v>0</v>
      </c>
      <c r="N15" s="1"/>
      <c r="O15" s="1"/>
      <c r="S15" s="11">
        <v>13</v>
      </c>
      <c r="T15" s="9"/>
      <c r="U15" s="14" t="str">
        <f>STRZELANIE!I11</f>
        <v>Krosno K</v>
      </c>
      <c r="V15" s="7">
        <f>STRZELANIE!J17</f>
        <v>223</v>
      </c>
    </row>
    <row r="16" spans="2:22" s="5" customFormat="1" ht="15" customHeight="1">
      <c r="B16" s="11">
        <v>14</v>
      </c>
      <c r="C16" s="9"/>
      <c r="D16" s="7" t="e">
        <f>STRZELANIE!#REF!</f>
        <v>#REF!</v>
      </c>
      <c r="E16" s="7" t="e">
        <f>STRZELANIE!#REF!</f>
        <v>#REF!</v>
      </c>
      <c r="F16" s="7" t="e">
        <f>STRZELANIE!#REF!</f>
        <v>#REF!</v>
      </c>
      <c r="H16" s="11">
        <v>14</v>
      </c>
      <c r="I16" s="9"/>
      <c r="J16" s="7" t="str">
        <f>STRZELANIE!E18</f>
        <v>Grześków Maciej</v>
      </c>
      <c r="K16" s="7" t="str">
        <f>STRZELANIE!B$17</f>
        <v xml:space="preserve">Dynów </v>
      </c>
      <c r="L16" s="7">
        <f>STRZELANIE!G27</f>
        <v>0</v>
      </c>
      <c r="N16" s="1"/>
      <c r="O16" s="1"/>
      <c r="S16" s="11">
        <v>14</v>
      </c>
      <c r="T16" s="9"/>
      <c r="U16" s="14" t="str">
        <f>STRZELANIE!I20</f>
        <v>Lesko</v>
      </c>
      <c r="V16" s="7">
        <f>STRZELANIE!AF13</f>
        <v>0</v>
      </c>
    </row>
    <row r="17" spans="2:22" s="5" customFormat="1" ht="15" customHeight="1">
      <c r="B17" s="11">
        <v>15</v>
      </c>
      <c r="C17" s="9"/>
      <c r="D17" s="7" t="e">
        <f>STRZELANIE!#REF!</f>
        <v>#REF!</v>
      </c>
      <c r="E17" s="7" t="e">
        <f>STRZELANIE!#REF!</f>
        <v>#REF!</v>
      </c>
      <c r="F17" s="7" t="e">
        <f>STRZELANIE!#REF!</f>
        <v>#REF!</v>
      </c>
      <c r="H17" s="11">
        <v>15</v>
      </c>
      <c r="I17" s="9"/>
      <c r="J17" s="7" t="str">
        <f>STRZELANIE!E19</f>
        <v>Kędzierski Andrzej</v>
      </c>
      <c r="K17" s="7" t="str">
        <f>STRZELANIE!B$17</f>
        <v xml:space="preserve">Dynów </v>
      </c>
      <c r="L17" s="7">
        <f>STRZELANIE!G28</f>
        <v>0</v>
      </c>
      <c r="N17" s="1"/>
      <c r="O17" s="1"/>
      <c r="S17" s="11">
        <v>15</v>
      </c>
      <c r="T17" s="9"/>
      <c r="U17" s="14" t="e">
        <f>STRZELANIE!#REF!</f>
        <v>#REF!</v>
      </c>
      <c r="V17" s="7" t="e">
        <f>STRZELANIE!#REF!</f>
        <v>#REF!</v>
      </c>
    </row>
    <row r="18" spans="2:22" s="5" customFormat="1" ht="15" customHeight="1">
      <c r="B18" s="11">
        <v>16</v>
      </c>
      <c r="C18" s="9"/>
      <c r="D18" s="7" t="e">
        <f>STRZELANIE!#REF!</f>
        <v>#REF!</v>
      </c>
      <c r="E18" s="7" t="e">
        <f>STRZELANIE!#REF!</f>
        <v>#REF!</v>
      </c>
      <c r="F18" s="7" t="e">
        <f>STRZELANIE!#REF!</f>
        <v>#REF!</v>
      </c>
      <c r="H18" s="11">
        <v>16</v>
      </c>
      <c r="I18" s="9"/>
      <c r="J18" s="7" t="str">
        <f>STRZELANIE!E23</f>
        <v>Kubacki Tomasz</v>
      </c>
      <c r="K18" s="7" t="str">
        <f>STRZELANIE!B$23</f>
        <v>Cisna</v>
      </c>
      <c r="L18" s="7">
        <f>STRZELANIE!AE20</f>
        <v>0</v>
      </c>
      <c r="N18" s="1"/>
      <c r="O18" s="1"/>
      <c r="S18" s="11">
        <v>16</v>
      </c>
      <c r="T18" s="9"/>
      <c r="U18" s="14" t="str">
        <f>STRZELANIE!I23</f>
        <v>Leżajsk</v>
      </c>
      <c r="V18" s="7">
        <f>STRZELANIE!Q2</f>
        <v>200</v>
      </c>
    </row>
    <row r="19" spans="2:22" s="5" customFormat="1" ht="15" customHeight="1">
      <c r="B19" s="11">
        <v>17</v>
      </c>
      <c r="C19" s="9"/>
      <c r="D19" s="7" t="e">
        <f>STRZELANIE!#REF!</f>
        <v>#REF!</v>
      </c>
      <c r="E19" s="7" t="e">
        <f>STRZELANIE!#REF!</f>
        <v>#REF!</v>
      </c>
      <c r="F19" s="7" t="e">
        <f>STRZELANIE!#REF!</f>
        <v>#REF!</v>
      </c>
      <c r="H19" s="11">
        <v>17</v>
      </c>
      <c r="I19" s="9"/>
      <c r="J19" s="7" t="str">
        <f>STRZELANIE!E24</f>
        <v>Rozner Jakub</v>
      </c>
      <c r="K19" s="7" t="str">
        <f>STRZELANIE!B$23</f>
        <v>Cisna</v>
      </c>
      <c r="L19" s="7">
        <f>STRZELANIE!AE21</f>
        <v>0</v>
      </c>
      <c r="N19" s="1"/>
      <c r="O19" s="1"/>
      <c r="S19" s="11">
        <v>17</v>
      </c>
      <c r="T19" s="9"/>
      <c r="U19" s="14" t="e">
        <f>STRZELANIE!#REF!</f>
        <v>#REF!</v>
      </c>
      <c r="V19" s="7" t="e">
        <f>STRZELANIE!#REF!</f>
        <v>#REF!</v>
      </c>
    </row>
    <row r="20" spans="2:22" s="5" customFormat="1" ht="15" customHeight="1">
      <c r="B20" s="11">
        <v>18</v>
      </c>
      <c r="C20" s="9"/>
      <c r="D20" s="7" t="e">
        <f>STRZELANIE!#REF!</f>
        <v>#REF!</v>
      </c>
      <c r="E20" s="7" t="e">
        <f>STRZELANIE!#REF!</f>
        <v>#REF!</v>
      </c>
      <c r="F20" s="7" t="e">
        <f>STRZELANIE!#REF!</f>
        <v>#REF!</v>
      </c>
      <c r="H20" s="11">
        <v>18</v>
      </c>
      <c r="I20" s="9"/>
      <c r="J20" s="7" t="str">
        <f>STRZELANIE!E25</f>
        <v>Cwynar Piotr</v>
      </c>
      <c r="K20" s="7" t="str">
        <f>STRZELANIE!B$23</f>
        <v>Cisna</v>
      </c>
      <c r="L20" s="7">
        <f>STRZELANIE!AD23</f>
        <v>0</v>
      </c>
      <c r="N20" s="1"/>
      <c r="O20" s="1"/>
      <c r="S20" s="11">
        <v>18</v>
      </c>
      <c r="T20" s="9"/>
      <c r="U20" s="14" t="e">
        <f>STRZELANIE!#REF!</f>
        <v>#REF!</v>
      </c>
      <c r="V20" s="7" t="e">
        <f>STRZELANIE!#REF!</f>
        <v>#REF!</v>
      </c>
    </row>
    <row r="21" spans="2:22" s="5" customFormat="1" ht="15" customHeight="1">
      <c r="B21" s="2"/>
      <c r="C21" s="1"/>
      <c r="D21" s="1"/>
      <c r="E21" s="1"/>
      <c r="F21" s="1"/>
      <c r="H21" s="11">
        <v>19</v>
      </c>
      <c r="I21" s="9"/>
      <c r="J21" s="7" t="str">
        <f>STRZELANIE!L2</f>
        <v>Śmieciuch Edyta</v>
      </c>
      <c r="K21" s="7" t="str">
        <f>STRZELANIE!I$2</f>
        <v>Lubaczów</v>
      </c>
      <c r="L21" s="7">
        <f>STRZELANIE!N2</f>
        <v>0</v>
      </c>
      <c r="N21" s="1"/>
      <c r="O21" s="1"/>
      <c r="S21" s="11">
        <v>19</v>
      </c>
      <c r="T21" s="9"/>
      <c r="U21" s="14" t="str">
        <f>STRZELANIE!P2</f>
        <v>Mielec K</v>
      </c>
      <c r="V21" s="7">
        <f>STRZELANIE!Q5</f>
        <v>236</v>
      </c>
    </row>
    <row r="22" spans="2:22" s="5" customFormat="1" ht="15" customHeight="1">
      <c r="B22" s="2"/>
      <c r="C22" s="1"/>
      <c r="D22" s="1"/>
      <c r="E22" s="1"/>
      <c r="F22" s="1"/>
      <c r="H22" s="11">
        <v>20</v>
      </c>
      <c r="I22" s="9"/>
      <c r="J22" s="7" t="str">
        <f>STRZELANIE!L3</f>
        <v>Zajączkowski Andrzej</v>
      </c>
      <c r="K22" s="7" t="str">
        <f>STRZELANIE!I$2</f>
        <v>Lubaczów</v>
      </c>
      <c r="L22" s="7">
        <f>STRZELANIE!N3</f>
        <v>0</v>
      </c>
      <c r="N22" s="1"/>
      <c r="O22" s="1"/>
      <c r="S22" s="11">
        <v>20</v>
      </c>
      <c r="T22" s="9"/>
      <c r="U22" s="14" t="str">
        <f>STRZELANIE!P8</f>
        <v>Oleszyce</v>
      </c>
      <c r="V22" s="7">
        <f>STRZELANIE!Q14</f>
        <v>258</v>
      </c>
    </row>
    <row r="23" spans="2:22" s="5" customFormat="1" ht="15" customHeight="1">
      <c r="B23" s="2"/>
      <c r="C23" s="1"/>
      <c r="D23" s="1"/>
      <c r="E23" s="1"/>
      <c r="F23" s="1"/>
      <c r="H23" s="11">
        <v>21</v>
      </c>
      <c r="I23" s="9"/>
      <c r="J23" s="7" t="str">
        <f>STRZELANIE!L4</f>
        <v>Wawryniuk Grzegorz</v>
      </c>
      <c r="K23" s="7" t="str">
        <f>STRZELANIE!I$2</f>
        <v>Lubaczów</v>
      </c>
      <c r="L23" s="7">
        <f>STRZELANIE!N4</f>
        <v>0</v>
      </c>
      <c r="N23" s="1"/>
      <c r="O23" s="1"/>
      <c r="S23" s="11">
        <v>21</v>
      </c>
      <c r="T23" s="9"/>
      <c r="U23" s="14" t="e">
        <f>STRZELANIE!#REF!</f>
        <v>#REF!</v>
      </c>
      <c r="V23" s="7" t="e">
        <f>STRZELANIE!#REF!</f>
        <v>#REF!</v>
      </c>
    </row>
    <row r="24" spans="2:22" s="5" customFormat="1" ht="15" customHeight="1">
      <c r="B24" s="2"/>
      <c r="C24" s="1"/>
      <c r="D24" s="1"/>
      <c r="E24" s="1"/>
      <c r="F24" s="1"/>
      <c r="H24" s="11">
        <v>22</v>
      </c>
      <c r="I24" s="9"/>
      <c r="J24" s="7" t="e">
        <f>STRZELANIE!#REF!</f>
        <v>#REF!</v>
      </c>
      <c r="K24" s="7" t="e">
        <f>STRZELANIE!#REF!</f>
        <v>#REF!</v>
      </c>
      <c r="L24" s="7" t="e">
        <f>STRZELANIE!#REF!</f>
        <v>#REF!</v>
      </c>
      <c r="N24" s="1"/>
      <c r="O24" s="1"/>
      <c r="S24" s="11">
        <v>22</v>
      </c>
      <c r="T24" s="9"/>
      <c r="U24" s="14" t="e">
        <f>STRZELANIE!#REF!</f>
        <v>#REF!</v>
      </c>
      <c r="V24" s="7" t="e">
        <f>STRZELANIE!#REF!</f>
        <v>#REF!</v>
      </c>
    </row>
    <row r="25" spans="2:22" s="5" customFormat="1" ht="15" customHeight="1">
      <c r="B25" s="2"/>
      <c r="C25" s="1"/>
      <c r="D25" s="1"/>
      <c r="E25" s="1"/>
      <c r="F25" s="1"/>
      <c r="H25" s="11">
        <v>23</v>
      </c>
      <c r="I25" s="9"/>
      <c r="J25" s="7" t="e">
        <f>STRZELANIE!#REF!</f>
        <v>#REF!</v>
      </c>
      <c r="K25" s="7" t="e">
        <f>STRZELANIE!#REF!</f>
        <v>#REF!</v>
      </c>
      <c r="L25" s="7" t="e">
        <f>STRZELANIE!#REF!</f>
        <v>#REF!</v>
      </c>
      <c r="N25" s="1"/>
      <c r="O25" s="1"/>
      <c r="S25" s="11">
        <v>23</v>
      </c>
      <c r="T25" s="9"/>
      <c r="U25" s="14" t="str">
        <f>STRZELANIE!P17</f>
        <v>Strzyżów</v>
      </c>
      <c r="V25" s="7">
        <f>STRZELANIE!Q23</f>
        <v>127</v>
      </c>
    </row>
    <row r="26" spans="2:22" s="5" customFormat="1" ht="15" customHeight="1">
      <c r="B26" s="2"/>
      <c r="C26" s="1"/>
      <c r="D26" s="1"/>
      <c r="E26" s="1"/>
      <c r="F26" s="1"/>
      <c r="H26" s="11">
        <v>24</v>
      </c>
      <c r="I26" s="9"/>
      <c r="J26" s="7" t="e">
        <f>STRZELANIE!#REF!</f>
        <v>#REF!</v>
      </c>
      <c r="K26" s="7" t="e">
        <f>STRZELANIE!#REF!</f>
        <v>#REF!</v>
      </c>
      <c r="L26" s="7" t="e">
        <f>STRZELANIE!#REF!</f>
        <v>#REF!</v>
      </c>
      <c r="N26" s="1"/>
      <c r="O26" s="1"/>
      <c r="S26" s="11">
        <v>24</v>
      </c>
      <c r="T26" s="9"/>
      <c r="U26" s="14" t="e">
        <f>STRZELANIE!#REF!</f>
        <v>#REF!</v>
      </c>
      <c r="V26" s="7" t="e">
        <f>STRZELANIE!#REF!</f>
        <v>#REF!</v>
      </c>
    </row>
    <row r="27" spans="2:22" s="5" customFormat="1" ht="15" customHeight="1">
      <c r="B27" s="2"/>
      <c r="C27" s="1"/>
      <c r="D27" s="1"/>
      <c r="E27" s="1"/>
      <c r="F27" s="1"/>
      <c r="H27" s="11">
        <v>25</v>
      </c>
      <c r="I27" s="9"/>
      <c r="J27" s="7" t="e">
        <f>STRZELANIE!#REF!</f>
        <v>#REF!</v>
      </c>
      <c r="K27" s="7" t="e">
        <f>STRZELANIE!#REF!</f>
        <v>#REF!</v>
      </c>
      <c r="L27" s="7">
        <f>STRZELANIE!N14</f>
        <v>0</v>
      </c>
      <c r="N27" s="1"/>
      <c r="O27" s="1"/>
      <c r="S27" s="11">
        <v>25</v>
      </c>
      <c r="T27" s="9"/>
      <c r="U27" s="14" t="e">
        <f>STRZELANIE!#REF!</f>
        <v>#REF!</v>
      </c>
      <c r="V27" s="7" t="e">
        <f>STRZELANIE!#REF!</f>
        <v>#REF!</v>
      </c>
    </row>
    <row r="28" spans="2:22" s="5" customFormat="1" ht="15" customHeight="1">
      <c r="B28" s="2"/>
      <c r="C28" s="1"/>
      <c r="D28" s="1"/>
      <c r="E28" s="1"/>
      <c r="F28" s="1"/>
      <c r="H28" s="11">
        <v>26</v>
      </c>
      <c r="I28" s="9"/>
      <c r="J28" s="7" t="e">
        <f>STRZELANIE!#REF!</f>
        <v>#REF!</v>
      </c>
      <c r="K28" s="7" t="e">
        <f>STRZELANIE!#REF!</f>
        <v>#REF!</v>
      </c>
      <c r="L28" s="7">
        <f>STRZELANIE!N15</f>
        <v>0</v>
      </c>
      <c r="N28" s="1"/>
      <c r="O28" s="1"/>
      <c r="S28" s="11">
        <v>26</v>
      </c>
      <c r="T28" s="9"/>
      <c r="U28" s="14" t="str">
        <f>STRZELANIE!P26</f>
        <v>Brzozów</v>
      </c>
      <c r="V28" s="7">
        <f>STRZELANIE!AI26</f>
        <v>0</v>
      </c>
    </row>
    <row r="29" spans="2:22" s="5" customFormat="1" ht="15" customHeight="1">
      <c r="B29" s="2"/>
      <c r="C29" s="1"/>
      <c r="D29" s="1"/>
      <c r="E29" s="1"/>
      <c r="F29" s="1"/>
      <c r="H29" s="11">
        <v>27</v>
      </c>
      <c r="I29" s="9"/>
      <c r="J29" s="7" t="e">
        <f>STRZELANIE!#REF!</f>
        <v>#REF!</v>
      </c>
      <c r="K29" s="7" t="e">
        <f>STRZELANIE!#REF!</f>
        <v>#REF!</v>
      </c>
      <c r="L29" s="7">
        <f>STRZELANIE!N16</f>
        <v>0</v>
      </c>
      <c r="N29" s="1"/>
      <c r="O29" s="1"/>
      <c r="S29" s="1"/>
      <c r="T29" s="1"/>
      <c r="U29" s="1"/>
      <c r="V29" s="1"/>
    </row>
    <row r="30" spans="2:22" s="5" customFormat="1" ht="15" customHeight="1">
      <c r="B30" s="2"/>
      <c r="C30" s="1"/>
      <c r="D30" s="1"/>
      <c r="E30" s="1"/>
      <c r="F30" s="1"/>
      <c r="H30" s="11">
        <v>28</v>
      </c>
      <c r="I30" s="9"/>
      <c r="J30" s="7" t="e">
        <f>STRZELANIE!#REF!</f>
        <v>#REF!</v>
      </c>
      <c r="K30" s="7" t="e">
        <f>STRZELANIE!#REF!</f>
        <v>#REF!</v>
      </c>
      <c r="L30" s="7" t="e">
        <f>STRZELANIE!#REF!</f>
        <v>#REF!</v>
      </c>
      <c r="N30" s="1"/>
      <c r="O30" s="1"/>
      <c r="S30" s="1"/>
      <c r="T30" s="1"/>
      <c r="U30" s="1"/>
      <c r="V30" s="1"/>
    </row>
    <row r="31" spans="2:22" s="5" customFormat="1" ht="15" customHeight="1">
      <c r="B31" s="2"/>
      <c r="C31" s="1"/>
      <c r="D31" s="1"/>
      <c r="E31" s="1"/>
      <c r="F31" s="1"/>
      <c r="H31" s="11">
        <v>29</v>
      </c>
      <c r="I31" s="9"/>
      <c r="J31" s="7" t="e">
        <f>STRZELANIE!#REF!</f>
        <v>#REF!</v>
      </c>
      <c r="K31" s="7" t="e">
        <f>STRZELANIE!#REF!</f>
        <v>#REF!</v>
      </c>
      <c r="L31" s="7" t="e">
        <f>STRZELANIE!#REF!</f>
        <v>#REF!</v>
      </c>
      <c r="N31" s="1"/>
      <c r="O31" s="1"/>
      <c r="S31" s="1"/>
      <c r="T31" s="1"/>
      <c r="U31" s="1"/>
      <c r="V31" s="1"/>
    </row>
    <row r="32" spans="2:22" s="5" customFormat="1" ht="15" customHeight="1">
      <c r="B32" s="2"/>
      <c r="C32" s="1"/>
      <c r="D32" s="1"/>
      <c r="E32" s="1"/>
      <c r="F32" s="1"/>
      <c r="H32" s="11">
        <v>30</v>
      </c>
      <c r="I32" s="9"/>
      <c r="J32" s="7" t="e">
        <f>STRZELANIE!#REF!</f>
        <v>#REF!</v>
      </c>
      <c r="K32" s="7" t="e">
        <f>STRZELANIE!#REF!</f>
        <v>#REF!</v>
      </c>
      <c r="L32" s="7" t="e">
        <f>STRZELANIE!#REF!</f>
        <v>#REF!</v>
      </c>
      <c r="N32" s="1"/>
      <c r="O32" s="1"/>
      <c r="S32" s="1"/>
      <c r="T32" s="1"/>
      <c r="U32" s="1"/>
      <c r="V32" s="1"/>
    </row>
    <row r="33" spans="2:22" s="5" customFormat="1" ht="15" customHeight="1">
      <c r="B33" s="2"/>
      <c r="C33" s="1"/>
      <c r="D33" s="1"/>
      <c r="E33" s="1"/>
      <c r="F33" s="1"/>
      <c r="H33" s="11">
        <v>31</v>
      </c>
      <c r="I33" s="9"/>
      <c r="J33" s="7" t="str">
        <f>STRZELANIE!L14</f>
        <v>Hipner Michał</v>
      </c>
      <c r="K33" s="7" t="str">
        <f>STRZELANIE!I$14</f>
        <v>Krosno I</v>
      </c>
      <c r="L33" s="7">
        <f>STRZELANIE!N20</f>
        <v>0</v>
      </c>
      <c r="N33" s="1"/>
      <c r="O33" s="1"/>
      <c r="S33" s="1"/>
      <c r="T33" s="1"/>
      <c r="U33" s="1"/>
      <c r="V33" s="1"/>
    </row>
    <row r="34" spans="2:22" s="5" customFormat="1" ht="15" customHeight="1">
      <c r="B34" s="2"/>
      <c r="C34" s="1"/>
      <c r="D34" s="1"/>
      <c r="E34" s="1"/>
      <c r="F34" s="1"/>
      <c r="H34" s="11">
        <v>32</v>
      </c>
      <c r="I34" s="9"/>
      <c r="J34" s="7" t="str">
        <f>STRZELANIE!L15</f>
        <v>Niemczyk Jacek</v>
      </c>
      <c r="K34" s="7" t="str">
        <f>STRZELANIE!I$14</f>
        <v>Krosno I</v>
      </c>
      <c r="L34" s="7">
        <f>STRZELANIE!N21</f>
        <v>0</v>
      </c>
      <c r="N34" s="1"/>
      <c r="O34" s="1"/>
      <c r="S34" s="1"/>
      <c r="T34" s="1"/>
      <c r="U34" s="1"/>
      <c r="V34" s="1"/>
    </row>
    <row r="35" spans="2:22" s="5" customFormat="1" ht="15" customHeight="1">
      <c r="B35" s="2"/>
      <c r="C35" s="1"/>
      <c r="D35" s="1"/>
      <c r="E35" s="1"/>
      <c r="F35" s="1"/>
      <c r="H35" s="11">
        <v>33</v>
      </c>
      <c r="I35" s="9"/>
      <c r="J35" s="7" t="str">
        <f>STRZELANIE!L16</f>
        <v>Kielar Krzysztof</v>
      </c>
      <c r="K35" s="7" t="str">
        <f>STRZELANIE!I14</f>
        <v>Krosno I</v>
      </c>
      <c r="L35" s="7">
        <f>STRZELANIE!N22</f>
        <v>0</v>
      </c>
      <c r="N35" s="1"/>
      <c r="O35" s="1"/>
      <c r="P35" s="1"/>
      <c r="Q35" s="1"/>
      <c r="S35" s="1"/>
      <c r="T35" s="1"/>
      <c r="U35" s="1"/>
      <c r="V35" s="1"/>
    </row>
    <row r="36" spans="2:22" s="5" customFormat="1" ht="15" customHeight="1">
      <c r="B36" s="2"/>
      <c r="C36" s="1"/>
      <c r="D36" s="1"/>
      <c r="E36" s="1"/>
      <c r="F36" s="1"/>
      <c r="H36" s="11">
        <v>34</v>
      </c>
      <c r="I36" s="9"/>
      <c r="J36" s="7" t="e">
        <f>STRZELANIE!#REF!</f>
        <v>#REF!</v>
      </c>
      <c r="K36" s="7" t="e">
        <f>STRZELANIE!#REF!</f>
        <v>#REF!</v>
      </c>
      <c r="L36" s="7">
        <f>STRZELANIE!N23</f>
        <v>0</v>
      </c>
      <c r="N36" s="1"/>
      <c r="O36" s="1"/>
      <c r="P36" s="1"/>
      <c r="Q36" s="1"/>
      <c r="S36" s="1"/>
      <c r="T36" s="1"/>
      <c r="U36" s="1"/>
      <c r="V36" s="1"/>
    </row>
    <row r="37" spans="2:22" s="5" customFormat="1" ht="15" customHeight="1">
      <c r="B37" s="2"/>
      <c r="C37" s="1"/>
      <c r="D37" s="1"/>
      <c r="E37" s="1"/>
      <c r="F37" s="1"/>
      <c r="H37" s="11">
        <v>35</v>
      </c>
      <c r="I37" s="9"/>
      <c r="J37" s="7" t="e">
        <f>STRZELANIE!#REF!</f>
        <v>#REF!</v>
      </c>
      <c r="K37" s="7" t="e">
        <f>STRZELANIE!#REF!</f>
        <v>#REF!</v>
      </c>
      <c r="L37" s="7">
        <f>STRZELANIE!N24</f>
        <v>0</v>
      </c>
      <c r="N37" s="1"/>
      <c r="O37" s="1"/>
      <c r="P37" s="1"/>
      <c r="Q37" s="1"/>
      <c r="S37" s="1"/>
      <c r="T37" s="1"/>
      <c r="U37" s="1"/>
      <c r="V37" s="1"/>
    </row>
    <row r="38" spans="2:22" s="5" customFormat="1" ht="15" customHeight="1">
      <c r="B38" s="2"/>
      <c r="C38" s="1"/>
      <c r="D38" s="1"/>
      <c r="E38" s="1"/>
      <c r="F38" s="1"/>
      <c r="H38" s="11">
        <v>36</v>
      </c>
      <c r="I38" s="9"/>
      <c r="J38" s="7" t="e">
        <f>STRZELANIE!#REF!</f>
        <v>#REF!</v>
      </c>
      <c r="K38" s="7" t="e">
        <f>STRZELANIE!#REF!</f>
        <v>#REF!</v>
      </c>
      <c r="L38" s="7">
        <f>STRZELANIE!N25</f>
        <v>0</v>
      </c>
      <c r="N38" s="1"/>
      <c r="O38" s="1"/>
      <c r="P38" s="1"/>
      <c r="Q38" s="1"/>
      <c r="S38" s="1"/>
      <c r="T38" s="1"/>
      <c r="U38" s="1"/>
      <c r="V38" s="1"/>
    </row>
    <row r="39" spans="2:22" s="5" customFormat="1" ht="15" customHeight="1">
      <c r="B39" s="2"/>
      <c r="C39" s="1"/>
      <c r="D39" s="1"/>
      <c r="E39" s="1"/>
      <c r="F39" s="1"/>
      <c r="H39" s="11">
        <v>37</v>
      </c>
      <c r="I39" s="9"/>
      <c r="J39" s="7" t="str">
        <f>STRZELANIE!L11</f>
        <v>Lenio Joanna</v>
      </c>
      <c r="K39" s="7" t="str">
        <f>STRZELANIE!I$11</f>
        <v>Krosno K</v>
      </c>
      <c r="L39" s="7">
        <f>STRZELANIE!N17</f>
        <v>0</v>
      </c>
      <c r="N39" s="1"/>
      <c r="O39" s="1"/>
      <c r="P39" s="1"/>
      <c r="Q39" s="1"/>
      <c r="S39" s="1"/>
      <c r="T39" s="1"/>
      <c r="U39" s="1"/>
      <c r="V39" s="1"/>
    </row>
    <row r="40" spans="2:22" s="5" customFormat="1" ht="15" customHeight="1">
      <c r="B40" s="2"/>
      <c r="C40" s="1"/>
      <c r="D40" s="1"/>
      <c r="E40" s="1"/>
      <c r="F40" s="1"/>
      <c r="H40" s="11">
        <v>38</v>
      </c>
      <c r="I40" s="9"/>
      <c r="J40" s="7" t="str">
        <f>STRZELANIE!L12</f>
        <v>Tarnożek Natalia</v>
      </c>
      <c r="K40" s="7" t="str">
        <f>STRZELANIE!I$11</f>
        <v>Krosno K</v>
      </c>
      <c r="L40" s="7">
        <f>STRZELANIE!N18</f>
        <v>0</v>
      </c>
      <c r="N40" s="1"/>
      <c r="O40" s="1"/>
      <c r="P40" s="1"/>
      <c r="Q40" s="1"/>
      <c r="S40" s="1"/>
      <c r="T40" s="1"/>
      <c r="U40" s="1"/>
      <c r="V40" s="1"/>
    </row>
    <row r="41" spans="2:22" s="5" customFormat="1" ht="15" customHeight="1">
      <c r="B41" s="2"/>
      <c r="C41" s="1"/>
      <c r="D41" s="1"/>
      <c r="E41" s="1"/>
      <c r="F41" s="1"/>
      <c r="H41" s="11">
        <v>39</v>
      </c>
      <c r="I41" s="9"/>
      <c r="J41" s="7" t="str">
        <f>STRZELANIE!L13</f>
        <v>Mącidym Aneta</v>
      </c>
      <c r="K41" s="7" t="str">
        <f>STRZELANIE!I$11</f>
        <v>Krosno K</v>
      </c>
      <c r="L41" s="7">
        <f>STRZELANIE!N19</f>
        <v>0</v>
      </c>
      <c r="N41" s="1"/>
      <c r="O41" s="1"/>
      <c r="P41" s="1"/>
      <c r="Q41" s="1"/>
      <c r="S41" s="1"/>
      <c r="T41" s="1"/>
      <c r="U41" s="1"/>
      <c r="V41" s="1"/>
    </row>
    <row r="42" spans="2:22" s="5" customFormat="1" ht="15" customHeight="1">
      <c r="B42" s="2"/>
      <c r="C42" s="1"/>
      <c r="D42" s="1"/>
      <c r="E42" s="1"/>
      <c r="F42" s="1"/>
      <c r="H42" s="11">
        <v>40</v>
      </c>
      <c r="I42" s="9"/>
      <c r="J42" s="7" t="str">
        <f>STRZELANIE!L20</f>
        <v>Szpieg Marcel</v>
      </c>
      <c r="K42" s="7" t="str">
        <f>STRZELANIE!I$20</f>
        <v>Lesko</v>
      </c>
      <c r="L42" s="7">
        <f>STRZELANIE!AJ13</f>
        <v>0</v>
      </c>
      <c r="N42" s="1"/>
      <c r="O42" s="1"/>
      <c r="P42" s="1"/>
      <c r="Q42" s="1"/>
      <c r="S42" s="1"/>
      <c r="T42" s="1"/>
      <c r="U42" s="1"/>
      <c r="V42" s="1"/>
    </row>
    <row r="43" spans="2:22" s="5" customFormat="1" ht="15" customHeight="1">
      <c r="B43" s="2"/>
      <c r="C43" s="1"/>
      <c r="D43" s="1"/>
      <c r="E43" s="1"/>
      <c r="F43" s="1"/>
      <c r="H43" s="11">
        <v>41</v>
      </c>
      <c r="I43" s="9"/>
      <c r="J43" s="7" t="str">
        <f>STRZELANIE!L21</f>
        <v>Biel Marcin</v>
      </c>
      <c r="K43" s="7" t="str">
        <f>STRZELANIE!I$20</f>
        <v>Lesko</v>
      </c>
      <c r="L43" s="7">
        <f>STRZELANIE!AJ14</f>
        <v>0</v>
      </c>
      <c r="N43" s="1"/>
      <c r="O43" s="1"/>
      <c r="P43" s="1"/>
      <c r="Q43" s="1"/>
      <c r="S43" s="1"/>
      <c r="T43" s="1"/>
      <c r="U43" s="1"/>
      <c r="V43" s="1"/>
    </row>
    <row r="44" spans="2:22" s="5" customFormat="1" ht="15" customHeight="1">
      <c r="B44" s="2"/>
      <c r="C44" s="1"/>
      <c r="D44" s="1"/>
      <c r="E44" s="1"/>
      <c r="F44" s="1"/>
      <c r="H44" s="11">
        <v>42</v>
      </c>
      <c r="I44" s="9"/>
      <c r="J44" s="7" t="str">
        <f>STRZELANIE!L22</f>
        <v>Łukacz Wojciech</v>
      </c>
      <c r="K44" s="7" t="str">
        <f>STRZELANIE!I$20</f>
        <v>Lesko</v>
      </c>
      <c r="L44" s="7">
        <f>STRZELANIE!AJ15</f>
        <v>0</v>
      </c>
      <c r="N44" s="1"/>
      <c r="O44" s="1"/>
      <c r="P44" s="1"/>
      <c r="Q44" s="1"/>
      <c r="S44" s="1"/>
      <c r="T44" s="1"/>
      <c r="U44" s="1"/>
      <c r="V44" s="1"/>
    </row>
    <row r="45" spans="2:22" s="5" customFormat="1" ht="15" customHeight="1">
      <c r="B45" s="2"/>
      <c r="C45" s="1"/>
      <c r="D45" s="1"/>
      <c r="E45" s="1"/>
      <c r="F45" s="1"/>
      <c r="H45" s="11">
        <v>43</v>
      </c>
      <c r="I45" s="9"/>
      <c r="J45" s="7" t="e">
        <f>STRZELANIE!#REF!</f>
        <v>#REF!</v>
      </c>
      <c r="K45" s="7" t="e">
        <f>STRZELANIE!#REF!</f>
        <v>#REF!</v>
      </c>
      <c r="L45" s="7" t="e">
        <f>STRZELANIE!#REF!</f>
        <v>#REF!</v>
      </c>
      <c r="N45" s="1"/>
      <c r="O45" s="1"/>
      <c r="P45" s="1"/>
      <c r="Q45" s="1"/>
      <c r="S45" s="1"/>
      <c r="T45" s="1"/>
      <c r="U45" s="1"/>
      <c r="V45" s="1"/>
    </row>
    <row r="46" spans="2:22" s="5" customFormat="1" ht="15" customHeight="1">
      <c r="B46" s="2"/>
      <c r="C46" s="1"/>
      <c r="D46" s="1"/>
      <c r="E46" s="1"/>
      <c r="F46" s="1"/>
      <c r="H46" s="11">
        <v>44</v>
      </c>
      <c r="I46" s="9"/>
      <c r="J46" s="7" t="e">
        <f>STRZELANIE!#REF!</f>
        <v>#REF!</v>
      </c>
      <c r="K46" s="7" t="e">
        <f>STRZELANIE!#REF!</f>
        <v>#REF!</v>
      </c>
      <c r="L46" s="7" t="e">
        <f>STRZELANIE!#REF!</f>
        <v>#REF!</v>
      </c>
      <c r="N46" s="1"/>
      <c r="O46" s="1"/>
      <c r="P46" s="1"/>
      <c r="Q46" s="1"/>
      <c r="S46" s="1"/>
      <c r="T46" s="1"/>
      <c r="U46" s="1"/>
      <c r="V46" s="1"/>
    </row>
    <row r="47" spans="2:22" s="5" customFormat="1" ht="15" customHeight="1">
      <c r="B47" s="2"/>
      <c r="C47" s="1"/>
      <c r="D47" s="1"/>
      <c r="E47" s="1"/>
      <c r="F47" s="1"/>
      <c r="H47" s="11">
        <v>45</v>
      </c>
      <c r="I47" s="9"/>
      <c r="J47" s="7" t="e">
        <f>STRZELANIE!#REF!</f>
        <v>#REF!</v>
      </c>
      <c r="K47" s="7" t="e">
        <f>STRZELANIE!#REF!</f>
        <v>#REF!</v>
      </c>
      <c r="L47" s="7" t="e">
        <f>STRZELANIE!#REF!</f>
        <v>#REF!</v>
      </c>
      <c r="N47" s="1"/>
      <c r="O47" s="1"/>
      <c r="P47" s="1"/>
      <c r="Q47" s="1"/>
      <c r="S47" s="1"/>
      <c r="T47" s="1"/>
      <c r="U47" s="1"/>
      <c r="V47" s="1"/>
    </row>
    <row r="48" spans="2:22" s="5" customFormat="1" ht="15" customHeight="1">
      <c r="B48" s="2"/>
      <c r="C48" s="1"/>
      <c r="D48" s="1"/>
      <c r="E48" s="1"/>
      <c r="F48" s="1"/>
      <c r="H48" s="11">
        <v>46</v>
      </c>
      <c r="I48" s="9"/>
      <c r="J48" s="7" t="str">
        <f>STRZELANIE!L23</f>
        <v>Rydzik Stanisław</v>
      </c>
      <c r="K48" s="7" t="str">
        <f>STRZELANIE!I$23</f>
        <v>Leżajsk</v>
      </c>
      <c r="L48" s="7">
        <f>STRZELANIE!U2</f>
        <v>0</v>
      </c>
      <c r="N48" s="1"/>
      <c r="O48" s="1"/>
      <c r="P48" s="1"/>
      <c r="Q48" s="1"/>
      <c r="S48" s="1"/>
      <c r="T48" s="1"/>
      <c r="U48" s="1"/>
      <c r="V48" s="1"/>
    </row>
    <row r="49" spans="2:22" s="5" customFormat="1" ht="15" customHeight="1">
      <c r="B49" s="2"/>
      <c r="C49" s="1"/>
      <c r="D49" s="1"/>
      <c r="E49" s="1"/>
      <c r="F49" s="1"/>
      <c r="H49" s="11">
        <v>47</v>
      </c>
      <c r="I49" s="9"/>
      <c r="J49" s="7" t="str">
        <f>STRZELANIE!L24</f>
        <v>Brzuszko Jacek</v>
      </c>
      <c r="K49" s="7" t="str">
        <f>STRZELANIE!I$23</f>
        <v>Leżajsk</v>
      </c>
      <c r="L49" s="7">
        <f>STRZELANIE!U3</f>
        <v>0</v>
      </c>
      <c r="N49" s="1"/>
      <c r="O49" s="1"/>
      <c r="P49" s="1"/>
      <c r="Q49" s="1"/>
      <c r="S49" s="1"/>
      <c r="T49" s="1"/>
      <c r="U49" s="1"/>
      <c r="V49" s="1"/>
    </row>
    <row r="50" spans="2:22" s="5" customFormat="1" ht="15" customHeight="1">
      <c r="B50" s="2"/>
      <c r="C50" s="1"/>
      <c r="D50" s="1"/>
      <c r="E50" s="1"/>
      <c r="F50" s="1"/>
      <c r="H50" s="11">
        <v>48</v>
      </c>
      <c r="I50" s="9"/>
      <c r="J50" s="7" t="str">
        <f>STRZELANIE!L25</f>
        <v>Kurtiak Marek</v>
      </c>
      <c r="K50" s="7" t="str">
        <f>STRZELANIE!I$23</f>
        <v>Leżajsk</v>
      </c>
      <c r="L50" s="7">
        <f>STRZELANIE!U4</f>
        <v>0</v>
      </c>
      <c r="N50" s="1"/>
      <c r="O50" s="1"/>
      <c r="P50" s="1"/>
      <c r="Q50" s="1"/>
      <c r="S50" s="1"/>
      <c r="T50" s="1"/>
      <c r="U50" s="1"/>
      <c r="V50" s="1"/>
    </row>
    <row r="51" spans="2:22" s="5" customFormat="1" ht="15" customHeight="1">
      <c r="B51" s="2"/>
      <c r="C51" s="1"/>
      <c r="D51" s="1"/>
      <c r="E51" s="1"/>
      <c r="F51" s="1"/>
      <c r="H51" s="11">
        <v>49</v>
      </c>
      <c r="I51" s="9"/>
      <c r="J51" s="7" t="e">
        <f>STRZELANIE!#REF!</f>
        <v>#REF!</v>
      </c>
      <c r="K51" s="7" t="e">
        <f>STRZELANIE!#REF!</f>
        <v>#REF!</v>
      </c>
      <c r="L51" s="7" t="e">
        <f>STRZELANIE!#REF!</f>
        <v>#REF!</v>
      </c>
      <c r="N51" s="1"/>
      <c r="O51" s="1"/>
      <c r="P51" s="1"/>
      <c r="Q51" s="1"/>
      <c r="S51" s="1"/>
      <c r="T51" s="1"/>
      <c r="U51" s="1"/>
      <c r="V51" s="1"/>
    </row>
    <row r="52" spans="2:22" s="5" customFormat="1" ht="15" customHeight="1">
      <c r="B52" s="2"/>
      <c r="C52" s="1"/>
      <c r="D52" s="1"/>
      <c r="E52" s="1"/>
      <c r="F52" s="1"/>
      <c r="H52" s="11">
        <v>50</v>
      </c>
      <c r="I52" s="9"/>
      <c r="J52" s="7" t="e">
        <f>STRZELANIE!#REF!</f>
        <v>#REF!</v>
      </c>
      <c r="K52" s="7" t="e">
        <f>STRZELANIE!#REF!</f>
        <v>#REF!</v>
      </c>
      <c r="L52" s="7" t="e">
        <f>STRZELANIE!#REF!</f>
        <v>#REF!</v>
      </c>
      <c r="N52" s="1"/>
      <c r="O52" s="1"/>
      <c r="P52" s="1"/>
      <c r="Q52" s="1"/>
      <c r="S52" s="1"/>
      <c r="T52" s="1"/>
      <c r="U52" s="1"/>
      <c r="V52" s="1"/>
    </row>
    <row r="53" spans="2:22" s="5" customFormat="1" ht="15" customHeight="1">
      <c r="B53" s="2"/>
      <c r="C53" s="1"/>
      <c r="D53" s="1"/>
      <c r="E53" s="1"/>
      <c r="F53" s="1"/>
      <c r="H53" s="11">
        <v>51</v>
      </c>
      <c r="I53" s="9"/>
      <c r="J53" s="7" t="e">
        <f>STRZELANIE!#REF!</f>
        <v>#REF!</v>
      </c>
      <c r="K53" s="7" t="e">
        <f>STRZELANIE!#REF!</f>
        <v>#REF!</v>
      </c>
      <c r="L53" s="7" t="e">
        <f>STRZELANIE!#REF!</f>
        <v>#REF!</v>
      </c>
      <c r="N53" s="1"/>
      <c r="O53" s="1"/>
      <c r="P53" s="1"/>
      <c r="Q53" s="1"/>
      <c r="S53" s="1"/>
      <c r="T53" s="1"/>
      <c r="U53" s="1"/>
      <c r="V53" s="1"/>
    </row>
    <row r="54" spans="2:22" s="5" customFormat="1" ht="15" customHeight="1">
      <c r="B54" s="2"/>
      <c r="C54" s="1"/>
      <c r="D54" s="1"/>
      <c r="E54" s="1"/>
      <c r="F54" s="1"/>
      <c r="H54" s="11">
        <v>52</v>
      </c>
      <c r="I54" s="9"/>
      <c r="J54" s="7" t="e">
        <f>STRZELANIE!#REF!</f>
        <v>#REF!</v>
      </c>
      <c r="K54" s="7" t="e">
        <f>STRZELANIE!#REF!</f>
        <v>#REF!</v>
      </c>
      <c r="L54" s="7" t="e">
        <f>STRZELANIE!#REF!</f>
        <v>#REF!</v>
      </c>
      <c r="N54" s="1"/>
      <c r="O54" s="1"/>
      <c r="P54" s="1"/>
      <c r="Q54" s="1"/>
      <c r="S54" s="1"/>
      <c r="T54" s="1"/>
      <c r="U54" s="1"/>
      <c r="V54" s="1"/>
    </row>
    <row r="55" spans="2:22" s="5" customFormat="1" ht="15" customHeight="1">
      <c r="B55" s="2"/>
      <c r="C55" s="1"/>
      <c r="D55" s="1"/>
      <c r="E55" s="1"/>
      <c r="F55" s="1"/>
      <c r="H55" s="11">
        <v>53</v>
      </c>
      <c r="I55" s="9"/>
      <c r="J55" s="7" t="e">
        <f>STRZELANIE!#REF!</f>
        <v>#REF!</v>
      </c>
      <c r="K55" s="7" t="e">
        <f>STRZELANIE!#REF!</f>
        <v>#REF!</v>
      </c>
      <c r="L55" s="7" t="e">
        <f>STRZELANIE!#REF!</f>
        <v>#REF!</v>
      </c>
      <c r="N55" s="1"/>
      <c r="O55" s="1"/>
      <c r="P55" s="1"/>
      <c r="Q55" s="1"/>
      <c r="S55" s="1"/>
      <c r="T55" s="1"/>
      <c r="U55" s="1"/>
      <c r="V55" s="1"/>
    </row>
    <row r="56" spans="2:22" s="5" customFormat="1" ht="15" customHeight="1">
      <c r="B56" s="2"/>
      <c r="C56" s="1"/>
      <c r="D56" s="1"/>
      <c r="E56" s="1"/>
      <c r="F56" s="1"/>
      <c r="H56" s="11">
        <v>54</v>
      </c>
      <c r="I56" s="9"/>
      <c r="J56" s="7" t="e">
        <f>STRZELANIE!#REF!</f>
        <v>#REF!</v>
      </c>
      <c r="K56" s="7" t="e">
        <f>STRZELANIE!#REF!</f>
        <v>#REF!</v>
      </c>
      <c r="L56" s="7" t="e">
        <f>STRZELANIE!#REF!</f>
        <v>#REF!</v>
      </c>
      <c r="N56" s="1"/>
      <c r="O56" s="1"/>
      <c r="P56" s="1"/>
      <c r="Q56" s="1"/>
      <c r="S56" s="1"/>
      <c r="T56" s="1"/>
      <c r="U56" s="1"/>
      <c r="V56" s="1"/>
    </row>
    <row r="57" spans="2:22" s="5" customFormat="1" ht="15" customHeight="1">
      <c r="B57" s="2"/>
      <c r="C57" s="1"/>
      <c r="D57" s="1"/>
      <c r="E57" s="1"/>
      <c r="F57" s="1"/>
      <c r="H57" s="11">
        <v>55</v>
      </c>
      <c r="I57" s="9"/>
      <c r="J57" s="7" t="str">
        <f>STRZELANIE!S2</f>
        <v xml:space="preserve">Cieślik Joanna  </v>
      </c>
      <c r="K57" s="7" t="str">
        <f>STRZELANIE!P$2</f>
        <v>Mielec K</v>
      </c>
      <c r="L57" s="7">
        <f>STRZELANIE!U5</f>
        <v>0</v>
      </c>
      <c r="N57" s="1"/>
      <c r="O57" s="1"/>
      <c r="P57" s="1"/>
      <c r="Q57" s="1"/>
      <c r="S57" s="1"/>
      <c r="T57" s="1"/>
      <c r="U57" s="1"/>
      <c r="V57" s="1"/>
    </row>
    <row r="58" spans="2:22" s="5" customFormat="1" ht="15" customHeight="1">
      <c r="B58" s="2"/>
      <c r="C58" s="1"/>
      <c r="D58" s="1"/>
      <c r="E58" s="1"/>
      <c r="F58" s="1"/>
      <c r="H58" s="11">
        <v>56</v>
      </c>
      <c r="I58" s="9"/>
      <c r="J58" s="7" t="str">
        <f>STRZELANIE!S3</f>
        <v>Studzińska Sylwia</v>
      </c>
      <c r="K58" s="7" t="str">
        <f>STRZELANIE!P$2</f>
        <v>Mielec K</v>
      </c>
      <c r="L58" s="7">
        <f>STRZELANIE!U6</f>
        <v>0</v>
      </c>
      <c r="N58" s="1"/>
      <c r="O58" s="1"/>
      <c r="P58" s="1"/>
      <c r="Q58" s="1"/>
      <c r="S58" s="1"/>
      <c r="T58" s="1"/>
      <c r="U58" s="1"/>
      <c r="V58" s="1"/>
    </row>
    <row r="59" spans="2:22" s="5" customFormat="1" ht="15" customHeight="1">
      <c r="B59" s="2"/>
      <c r="C59" s="1"/>
      <c r="D59" s="1"/>
      <c r="E59" s="1"/>
      <c r="F59" s="1"/>
      <c r="H59" s="11">
        <v>57</v>
      </c>
      <c r="I59" s="9"/>
      <c r="J59" s="7" t="str">
        <f>STRZELANIE!S4</f>
        <v>Bukowska Anna</v>
      </c>
      <c r="K59" s="7" t="str">
        <f>STRZELANIE!P$2</f>
        <v>Mielec K</v>
      </c>
      <c r="L59" s="7">
        <f>STRZELANIE!U7</f>
        <v>0</v>
      </c>
      <c r="N59" s="1"/>
      <c r="O59" s="1"/>
      <c r="P59" s="1"/>
      <c r="Q59" s="1"/>
      <c r="S59" s="1"/>
      <c r="T59" s="1"/>
      <c r="U59" s="1"/>
      <c r="V59" s="1"/>
    </row>
    <row r="60" spans="2:22" s="5" customFormat="1" ht="15" customHeight="1">
      <c r="B60" s="2"/>
      <c r="C60" s="1"/>
      <c r="D60" s="1"/>
      <c r="E60" s="1"/>
      <c r="F60" s="1"/>
      <c r="H60" s="11">
        <v>58</v>
      </c>
      <c r="I60" s="9"/>
      <c r="J60" s="7" t="str">
        <f>STRZELANIE!S8</f>
        <v>Michał Kowal</v>
      </c>
      <c r="K60" s="7" t="str">
        <f>STRZELANIE!P$8</f>
        <v>Oleszyce</v>
      </c>
      <c r="L60" s="7">
        <f>STRZELANIE!U14</f>
        <v>0</v>
      </c>
      <c r="N60" s="1"/>
      <c r="O60" s="1"/>
      <c r="P60" s="1"/>
      <c r="Q60" s="1"/>
      <c r="S60" s="1"/>
      <c r="T60" s="1"/>
      <c r="U60" s="1"/>
      <c r="V60" s="1"/>
    </row>
    <row r="61" spans="2:22" s="5" customFormat="1" ht="15" customHeight="1">
      <c r="B61" s="2"/>
      <c r="C61" s="1"/>
      <c r="D61" s="1"/>
      <c r="E61" s="1"/>
      <c r="F61" s="1"/>
      <c r="H61" s="11">
        <v>59</v>
      </c>
      <c r="I61" s="9"/>
      <c r="J61" s="7" t="str">
        <f>STRZELANIE!S9</f>
        <v>Antonik Zbigniew</v>
      </c>
      <c r="K61" s="7" t="str">
        <f>STRZELANIE!P$8</f>
        <v>Oleszyce</v>
      </c>
      <c r="L61" s="7">
        <f>STRZELANIE!U15</f>
        <v>0</v>
      </c>
      <c r="N61" s="1"/>
      <c r="O61" s="1"/>
      <c r="P61" s="1"/>
      <c r="Q61" s="1"/>
      <c r="S61" s="1"/>
      <c r="T61" s="1"/>
      <c r="U61" s="1"/>
      <c r="V61" s="1"/>
    </row>
    <row r="62" spans="2:22" s="5" customFormat="1" ht="15" customHeight="1">
      <c r="B62" s="2"/>
      <c r="C62" s="1"/>
      <c r="D62" s="1"/>
      <c r="E62" s="1"/>
      <c r="F62" s="1"/>
      <c r="H62" s="11">
        <v>60</v>
      </c>
      <c r="I62" s="9"/>
      <c r="J62" s="7" t="str">
        <f>STRZELANIE!S10</f>
        <v>Jabłoński Józef</v>
      </c>
      <c r="K62" s="7" t="str">
        <f>STRZELANIE!P$8</f>
        <v>Oleszyce</v>
      </c>
      <c r="L62" s="7">
        <f>STRZELANIE!U16</f>
        <v>0</v>
      </c>
      <c r="N62" s="1"/>
      <c r="O62" s="1"/>
      <c r="P62" s="1"/>
      <c r="Q62" s="1"/>
      <c r="S62" s="1"/>
      <c r="T62" s="1"/>
      <c r="U62" s="1"/>
      <c r="V62" s="1"/>
    </row>
    <row r="63" spans="2:22" s="5" customFormat="1" ht="15" customHeight="1">
      <c r="B63" s="2"/>
      <c r="C63" s="1"/>
      <c r="D63" s="1"/>
      <c r="E63" s="1"/>
      <c r="F63" s="1"/>
      <c r="H63" s="11">
        <v>61</v>
      </c>
      <c r="I63" s="9"/>
      <c r="J63" s="7" t="e">
        <f>STRZELANIE!#REF!</f>
        <v>#REF!</v>
      </c>
      <c r="K63" s="7" t="e">
        <f>STRZELANIE!#REF!</f>
        <v>#REF!</v>
      </c>
      <c r="L63" s="7" t="e">
        <f>STRZELANIE!#REF!</f>
        <v>#REF!</v>
      </c>
      <c r="N63" s="1"/>
      <c r="O63" s="1"/>
      <c r="P63" s="1"/>
      <c r="Q63" s="1"/>
      <c r="S63" s="1"/>
      <c r="T63" s="1"/>
      <c r="U63" s="1"/>
      <c r="V63" s="1"/>
    </row>
    <row r="64" spans="2:22" s="5" customFormat="1" ht="15" customHeight="1">
      <c r="B64" s="2"/>
      <c r="C64" s="1"/>
      <c r="D64" s="1"/>
      <c r="E64" s="1"/>
      <c r="F64" s="1"/>
      <c r="H64" s="11">
        <v>62</v>
      </c>
      <c r="I64" s="9"/>
      <c r="J64" s="7" t="e">
        <f>STRZELANIE!#REF!</f>
        <v>#REF!</v>
      </c>
      <c r="K64" s="7" t="e">
        <f>STRZELANIE!#REF!</f>
        <v>#REF!</v>
      </c>
      <c r="L64" s="7" t="e">
        <f>STRZELANIE!#REF!</f>
        <v>#REF!</v>
      </c>
      <c r="N64" s="1"/>
      <c r="O64" s="1"/>
      <c r="P64" s="1"/>
      <c r="Q64" s="1"/>
      <c r="S64" s="1"/>
      <c r="T64" s="1"/>
      <c r="U64" s="1"/>
      <c r="V64" s="1"/>
    </row>
    <row r="65" spans="2:22" s="5" customFormat="1" ht="15" customHeight="1">
      <c r="B65" s="2"/>
      <c r="C65" s="1"/>
      <c r="D65" s="1"/>
      <c r="E65" s="1"/>
      <c r="F65" s="1"/>
      <c r="H65" s="11">
        <v>63</v>
      </c>
      <c r="I65" s="9"/>
      <c r="J65" s="7" t="e">
        <f>STRZELANIE!#REF!</f>
        <v>#REF!</v>
      </c>
      <c r="K65" s="7" t="e">
        <f>STRZELANIE!#REF!</f>
        <v>#REF!</v>
      </c>
      <c r="L65" s="7" t="e">
        <f>STRZELANIE!#REF!</f>
        <v>#REF!</v>
      </c>
      <c r="N65" s="1"/>
      <c r="O65" s="1"/>
      <c r="P65" s="1"/>
      <c r="Q65" s="1"/>
      <c r="S65" s="1"/>
      <c r="T65" s="1"/>
      <c r="U65" s="1"/>
      <c r="V65" s="1"/>
    </row>
    <row r="66" spans="2:22" s="5" customFormat="1" ht="15" customHeight="1">
      <c r="B66" s="2"/>
      <c r="C66" s="1"/>
      <c r="D66" s="1"/>
      <c r="E66" s="1"/>
      <c r="F66" s="1"/>
      <c r="H66" s="11">
        <v>64</v>
      </c>
      <c r="I66" s="9"/>
      <c r="J66" s="7" t="e">
        <f>STRZELANIE!#REF!</f>
        <v>#REF!</v>
      </c>
      <c r="K66" s="7" t="e">
        <f>STRZELANIE!#REF!</f>
        <v>#REF!</v>
      </c>
      <c r="L66" s="7" t="e">
        <f>STRZELANIE!#REF!</f>
        <v>#REF!</v>
      </c>
      <c r="N66" s="1"/>
      <c r="O66" s="1"/>
      <c r="P66" s="1"/>
      <c r="Q66" s="1"/>
      <c r="S66" s="1"/>
      <c r="T66" s="1"/>
      <c r="U66" s="1"/>
      <c r="V66" s="1"/>
    </row>
    <row r="67" spans="2:22" s="5" customFormat="1" ht="15" customHeight="1">
      <c r="B67" s="2"/>
      <c r="C67" s="1"/>
      <c r="D67" s="1"/>
      <c r="E67" s="1"/>
      <c r="F67" s="1"/>
      <c r="H67" s="11">
        <v>65</v>
      </c>
      <c r="I67" s="9"/>
      <c r="J67" s="7" t="e">
        <f>STRZELANIE!#REF!</f>
        <v>#REF!</v>
      </c>
      <c r="K67" s="7" t="e">
        <f>STRZELANIE!#REF!</f>
        <v>#REF!</v>
      </c>
      <c r="L67" s="7" t="e">
        <f>STRZELANIE!#REF!</f>
        <v>#REF!</v>
      </c>
      <c r="N67" s="1"/>
      <c r="O67" s="1"/>
      <c r="P67" s="1"/>
      <c r="Q67" s="1"/>
      <c r="S67" s="1"/>
      <c r="T67" s="1"/>
      <c r="U67" s="1"/>
      <c r="V67" s="1"/>
    </row>
    <row r="68" spans="2:22" s="5" customFormat="1" ht="15" customHeight="1">
      <c r="B68" s="2"/>
      <c r="C68" s="1"/>
      <c r="D68" s="1"/>
      <c r="E68" s="1"/>
      <c r="F68" s="1"/>
      <c r="H68" s="11">
        <v>66</v>
      </c>
      <c r="I68" s="9"/>
      <c r="J68" s="7" t="e">
        <f>STRZELANIE!#REF!</f>
        <v>#REF!</v>
      </c>
      <c r="K68" s="7" t="e">
        <f>STRZELANIE!#REF!</f>
        <v>#REF!</v>
      </c>
      <c r="L68" s="7" t="e">
        <f>STRZELANIE!#REF!</f>
        <v>#REF!</v>
      </c>
      <c r="N68" s="1"/>
      <c r="O68" s="1"/>
      <c r="P68" s="1"/>
      <c r="Q68" s="1"/>
      <c r="S68" s="1"/>
      <c r="T68" s="1"/>
      <c r="U68" s="1"/>
      <c r="V68" s="1"/>
    </row>
    <row r="69" spans="2:22" s="5" customFormat="1" ht="15" customHeight="1">
      <c r="B69" s="2"/>
      <c r="C69" s="1"/>
      <c r="D69" s="1"/>
      <c r="E69" s="1"/>
      <c r="F69" s="1"/>
      <c r="H69" s="11">
        <v>67</v>
      </c>
      <c r="I69" s="9"/>
      <c r="J69" s="7" t="str">
        <f>STRZELANIE!S17</f>
        <v>Ćwiertniewicz Jacek</v>
      </c>
      <c r="K69" s="7" t="str">
        <f>STRZELANIE!P$17</f>
        <v>Strzyżów</v>
      </c>
      <c r="L69" s="7">
        <f>STRZELANIE!U23</f>
        <v>0</v>
      </c>
      <c r="N69" s="1"/>
      <c r="O69" s="1"/>
      <c r="P69" s="1"/>
      <c r="Q69" s="1"/>
      <c r="S69" s="1"/>
      <c r="T69" s="1"/>
      <c r="U69" s="1"/>
      <c r="V69" s="1"/>
    </row>
    <row r="70" spans="2:22" s="5" customFormat="1" ht="15" customHeight="1">
      <c r="B70" s="2"/>
      <c r="C70" s="1"/>
      <c r="D70" s="1"/>
      <c r="E70" s="1"/>
      <c r="F70" s="1"/>
      <c r="H70" s="11">
        <v>68</v>
      </c>
      <c r="I70" s="9"/>
      <c r="J70" s="7" t="str">
        <f>STRZELANIE!S18</f>
        <v>Kiebała Maciej</v>
      </c>
      <c r="K70" s="7" t="str">
        <f>STRZELANIE!P$17</f>
        <v>Strzyżów</v>
      </c>
      <c r="L70" s="7">
        <f>STRZELANIE!U24</f>
        <v>0</v>
      </c>
      <c r="N70" s="1"/>
      <c r="O70" s="1"/>
      <c r="P70" s="1"/>
      <c r="Q70" s="1"/>
      <c r="S70" s="1"/>
      <c r="T70" s="1"/>
      <c r="U70" s="1"/>
      <c r="V70" s="1"/>
    </row>
    <row r="71" spans="2:22" s="5" customFormat="1" ht="15" customHeight="1">
      <c r="B71" s="2"/>
      <c r="C71" s="1"/>
      <c r="D71" s="1"/>
      <c r="E71" s="1"/>
      <c r="F71" s="1"/>
      <c r="H71" s="11">
        <v>69</v>
      </c>
      <c r="I71" s="9"/>
      <c r="J71" s="7" t="str">
        <f>STRZELANIE!S19</f>
        <v>Mendrala Adam</v>
      </c>
      <c r="K71" s="7" t="str">
        <f>STRZELANIE!P$17</f>
        <v>Strzyżów</v>
      </c>
      <c r="L71" s="7">
        <f>STRZELANIE!U25</f>
        <v>0</v>
      </c>
      <c r="N71" s="1"/>
      <c r="O71" s="1"/>
      <c r="P71" s="1"/>
      <c r="Q71" s="1"/>
      <c r="S71" s="1"/>
      <c r="T71" s="1"/>
      <c r="U71" s="1"/>
      <c r="V71" s="1"/>
    </row>
    <row r="72" spans="2:22" s="5" customFormat="1" ht="15" customHeight="1">
      <c r="B72" s="2"/>
      <c r="C72" s="1"/>
      <c r="D72" s="1"/>
      <c r="E72" s="1"/>
      <c r="F72" s="1"/>
      <c r="H72" s="11">
        <v>70</v>
      </c>
      <c r="I72" s="9"/>
      <c r="J72" s="7" t="e">
        <f>STRZELANIE!#REF!</f>
        <v>#REF!</v>
      </c>
      <c r="K72" s="7" t="e">
        <f>STRZELANIE!#REF!</f>
        <v>#REF!</v>
      </c>
      <c r="L72" s="7" t="e">
        <f>STRZELANIE!#REF!</f>
        <v>#REF!</v>
      </c>
      <c r="N72" s="1"/>
      <c r="O72" s="1"/>
      <c r="P72" s="1"/>
      <c r="Q72" s="1"/>
      <c r="S72" s="1"/>
      <c r="T72" s="1"/>
      <c r="U72" s="1"/>
      <c r="V72" s="1"/>
    </row>
    <row r="73" spans="2:22" s="5" customFormat="1" ht="15" customHeight="1">
      <c r="B73" s="2"/>
      <c r="C73" s="1"/>
      <c r="D73" s="1"/>
      <c r="E73" s="1"/>
      <c r="F73" s="1"/>
      <c r="H73" s="11">
        <v>71</v>
      </c>
      <c r="I73" s="9"/>
      <c r="J73" s="7" t="e">
        <f>STRZELANIE!#REF!</f>
        <v>#REF!</v>
      </c>
      <c r="K73" s="7" t="e">
        <f>STRZELANIE!#REF!</f>
        <v>#REF!</v>
      </c>
      <c r="L73" s="7" t="e">
        <f>STRZELANIE!#REF!</f>
        <v>#REF!</v>
      </c>
      <c r="N73" s="1"/>
      <c r="O73" s="1"/>
      <c r="P73" s="1"/>
      <c r="Q73" s="1"/>
      <c r="S73" s="1"/>
      <c r="T73" s="1"/>
      <c r="U73" s="1"/>
      <c r="V73" s="1"/>
    </row>
    <row r="74" spans="2:22" s="5" customFormat="1" ht="15" customHeight="1">
      <c r="B74" s="2"/>
      <c r="C74" s="1"/>
      <c r="D74" s="1"/>
      <c r="E74" s="1"/>
      <c r="F74" s="1"/>
      <c r="H74" s="11">
        <v>72</v>
      </c>
      <c r="I74" s="9"/>
      <c r="J74" s="7" t="e">
        <f>STRZELANIE!#REF!</f>
        <v>#REF!</v>
      </c>
      <c r="K74" s="7" t="e">
        <f>STRZELANIE!#REF!</f>
        <v>#REF!</v>
      </c>
      <c r="L74" s="7" t="e">
        <f>STRZELANIE!#REF!</f>
        <v>#REF!</v>
      </c>
      <c r="N74" s="1"/>
      <c r="O74" s="1"/>
      <c r="P74" s="1"/>
      <c r="Q74" s="1"/>
      <c r="S74" s="1"/>
      <c r="T74" s="1"/>
      <c r="U74" s="1"/>
      <c r="V74" s="1"/>
    </row>
    <row r="75" spans="2:22" s="5" customFormat="1" ht="15" customHeight="1">
      <c r="B75" s="2"/>
      <c r="C75" s="1"/>
      <c r="D75" s="1"/>
      <c r="E75" s="1"/>
      <c r="F75" s="1"/>
      <c r="H75" s="11">
        <v>73</v>
      </c>
      <c r="I75" s="9"/>
      <c r="J75" s="7" t="e">
        <f>STRZELANIE!#REF!</f>
        <v>#REF!</v>
      </c>
      <c r="K75" s="7" t="e">
        <f>STRZELANIE!#REF!</f>
        <v>#REF!</v>
      </c>
      <c r="L75" s="7" t="e">
        <f>STRZELANIE!#REF!</f>
        <v>#REF!</v>
      </c>
      <c r="N75" s="1"/>
      <c r="O75" s="1"/>
      <c r="P75" s="1"/>
      <c r="Q75" s="1"/>
      <c r="S75" s="1"/>
      <c r="T75" s="1"/>
      <c r="U75" s="1"/>
      <c r="V75" s="1"/>
    </row>
    <row r="76" spans="2:22" s="5" customFormat="1" ht="15" customHeight="1">
      <c r="B76" s="2"/>
      <c r="C76" s="1"/>
      <c r="D76" s="1"/>
      <c r="E76" s="1"/>
      <c r="F76" s="1"/>
      <c r="H76" s="11">
        <v>74</v>
      </c>
      <c r="I76" s="9"/>
      <c r="J76" s="7" t="e">
        <f>STRZELANIE!#REF!</f>
        <v>#REF!</v>
      </c>
      <c r="K76" s="7" t="e">
        <f>STRZELANIE!#REF!</f>
        <v>#REF!</v>
      </c>
      <c r="L76" s="7" t="e">
        <f>STRZELANIE!#REF!</f>
        <v>#REF!</v>
      </c>
      <c r="N76" s="1"/>
      <c r="O76" s="1"/>
      <c r="P76" s="1"/>
      <c r="Q76" s="1"/>
      <c r="S76" s="1"/>
      <c r="T76" s="1"/>
      <c r="U76" s="1"/>
      <c r="V76" s="1"/>
    </row>
    <row r="77" spans="2:22" s="5" customFormat="1" ht="15" customHeight="1">
      <c r="B77" s="2"/>
      <c r="C77" s="1"/>
      <c r="D77" s="1"/>
      <c r="E77" s="1"/>
      <c r="F77" s="1"/>
      <c r="H77" s="11">
        <v>75</v>
      </c>
      <c r="I77" s="9"/>
      <c r="J77" s="7" t="e">
        <f>STRZELANIE!#REF!</f>
        <v>#REF!</v>
      </c>
      <c r="K77" s="7" t="e">
        <f>STRZELANIE!#REF!</f>
        <v>#REF!</v>
      </c>
      <c r="L77" s="7" t="e">
        <f>STRZELANIE!#REF!</f>
        <v>#REF!</v>
      </c>
      <c r="N77" s="1"/>
      <c r="O77" s="1"/>
      <c r="P77" s="1"/>
      <c r="Q77" s="1"/>
      <c r="S77" s="1"/>
      <c r="T77" s="1"/>
      <c r="U77" s="1"/>
      <c r="V77" s="1"/>
    </row>
    <row r="78" spans="2:22" ht="15" customHeight="1">
      <c r="H78" s="11">
        <v>76</v>
      </c>
      <c r="I78" s="9"/>
      <c r="J78" s="7" t="str">
        <f>STRZELANIE!S26</f>
        <v>Łuc Janusz</v>
      </c>
      <c r="K78" s="7" t="str">
        <f>STRZELANIE!P$26</f>
        <v>Brzozów</v>
      </c>
      <c r="L78" s="7">
        <f>STRZELANIE!AM26</f>
        <v>0</v>
      </c>
      <c r="M78" s="5"/>
      <c r="R78" s="5"/>
    </row>
    <row r="79" spans="2:22" ht="15" customHeight="1">
      <c r="H79" s="11">
        <v>77</v>
      </c>
      <c r="I79" s="9"/>
      <c r="J79" s="7" t="str">
        <f>STRZELANIE!S27</f>
        <v>Kaczkowski Andrzej</v>
      </c>
      <c r="K79" s="7" t="str">
        <f>STRZELANIE!P$26</f>
        <v>Brzozów</v>
      </c>
      <c r="L79" s="7">
        <f>STRZELANIE!AM27</f>
        <v>0</v>
      </c>
      <c r="M79" s="5"/>
      <c r="R79" s="5"/>
    </row>
    <row r="80" spans="2:22" ht="15" customHeight="1">
      <c r="H80" s="11">
        <v>78</v>
      </c>
      <c r="I80" s="9"/>
      <c r="J80" s="7" t="str">
        <f>STRZELANIE!S28</f>
        <v>Kuliga Agnieszka</v>
      </c>
      <c r="K80" s="7" t="str">
        <f>STRZELANIE!P$26</f>
        <v>Brzozów</v>
      </c>
      <c r="L80" s="7">
        <f>STRZELANIE!AM28</f>
        <v>0</v>
      </c>
      <c r="M80" s="5"/>
      <c r="R80" s="5"/>
    </row>
    <row r="81" spans="8:18" ht="15" customHeight="1">
      <c r="H81" s="11">
        <v>79</v>
      </c>
      <c r="I81" s="9"/>
      <c r="J81" s="7" t="e">
        <f>STRZELANIE!#REF!</f>
        <v>#REF!</v>
      </c>
      <c r="K81" s="7" t="e">
        <f>STRZELANIE!#REF!</f>
        <v>#REF!</v>
      </c>
      <c r="L81" s="7" t="e">
        <f>STRZELANIE!#REF!</f>
        <v>#REF!</v>
      </c>
      <c r="M81" s="5"/>
      <c r="R81" s="5"/>
    </row>
    <row r="82" spans="8:18" ht="15" customHeight="1">
      <c r="H82" s="11">
        <v>80</v>
      </c>
      <c r="I82" s="9"/>
      <c r="J82" s="7" t="e">
        <f>STRZELANIE!#REF!</f>
        <v>#REF!</v>
      </c>
      <c r="K82" s="7" t="e">
        <f>STRZELANIE!#REF!</f>
        <v>#REF!</v>
      </c>
      <c r="L82" s="7" t="e">
        <f>STRZELANIE!#REF!</f>
        <v>#REF!</v>
      </c>
      <c r="M82" s="5"/>
      <c r="R82" s="5"/>
    </row>
    <row r="83" spans="8:18" ht="15" customHeight="1">
      <c r="H83" s="11">
        <v>81</v>
      </c>
      <c r="I83" s="9"/>
      <c r="J83" s="7" t="e">
        <f>STRZELANIE!#REF!</f>
        <v>#REF!</v>
      </c>
      <c r="K83" s="7" t="e">
        <f>STRZELANIE!#REF!</f>
        <v>#REF!</v>
      </c>
      <c r="L83" s="7" t="e">
        <f>STRZELANIE!#REF!</f>
        <v>#REF!</v>
      </c>
      <c r="M83" s="5"/>
      <c r="R83" s="5"/>
    </row>
    <row r="84" spans="8:18" ht="15" customHeight="1">
      <c r="H84" s="11">
        <v>82</v>
      </c>
      <c r="I84" s="9"/>
      <c r="J84" s="7" t="e">
        <f>STRZELANIE!#REF!</f>
        <v>#REF!</v>
      </c>
      <c r="K84" s="7" t="e">
        <f>STRZELANIE!#REF!</f>
        <v>#REF!</v>
      </c>
      <c r="L84" s="7" t="e">
        <f>STRZELANIE!#REF!</f>
        <v>#REF!</v>
      </c>
      <c r="M84" s="5"/>
      <c r="R84" s="5"/>
    </row>
    <row r="85" spans="8:18" ht="15" customHeight="1">
      <c r="H85" s="11">
        <v>83</v>
      </c>
      <c r="I85" s="9"/>
      <c r="J85" s="7" t="e">
        <f>STRZELANIE!#REF!</f>
        <v>#REF!</v>
      </c>
      <c r="K85" s="7" t="e">
        <f>STRZELANIE!#REF!</f>
        <v>#REF!</v>
      </c>
      <c r="L85" s="7" t="e">
        <f>STRZELANIE!#REF!</f>
        <v>#REF!</v>
      </c>
      <c r="M85" s="5"/>
      <c r="R85" s="5"/>
    </row>
    <row r="86" spans="8:18" ht="15" customHeight="1">
      <c r="H86" s="11">
        <v>84</v>
      </c>
      <c r="I86" s="9"/>
      <c r="J86" s="7" t="e">
        <f>STRZELANIE!#REF!</f>
        <v>#REF!</v>
      </c>
      <c r="K86" s="7" t="e">
        <f>STRZELANIE!#REF!</f>
        <v>#REF!</v>
      </c>
      <c r="L86" s="7" t="e">
        <f>STRZELANIE!#REF!</f>
        <v>#REF!</v>
      </c>
      <c r="M86" s="5"/>
      <c r="R86" s="5"/>
    </row>
    <row r="87" spans="8:18" ht="15" customHeight="1">
      <c r="H87" s="11">
        <v>85</v>
      </c>
      <c r="I87" s="9"/>
      <c r="J87" s="7" t="e">
        <f>STRZELANIE!#REF!</f>
        <v>#REF!</v>
      </c>
      <c r="K87" s="7" t="e">
        <f>STRZELANIE!#REF!</f>
        <v>#REF!</v>
      </c>
      <c r="L87" s="7" t="e">
        <f>STRZELANIE!#REF!</f>
        <v>#REF!</v>
      </c>
      <c r="M87" s="5"/>
      <c r="R87" s="5"/>
    </row>
    <row r="88" spans="8:18" ht="15" customHeight="1">
      <c r="H88" s="11">
        <v>86</v>
      </c>
      <c r="I88" s="9"/>
      <c r="J88" s="7" t="e">
        <f>STRZELANIE!#REF!</f>
        <v>#REF!</v>
      </c>
      <c r="K88" s="7" t="e">
        <f>STRZELANIE!#REF!</f>
        <v>#REF!</v>
      </c>
      <c r="L88" s="7" t="e">
        <f>STRZELANIE!#REF!</f>
        <v>#REF!</v>
      </c>
      <c r="M88" s="5"/>
      <c r="R88" s="5"/>
    </row>
    <row r="89" spans="8:18" ht="15" customHeight="1">
      <c r="H89" s="11">
        <v>87</v>
      </c>
      <c r="I89" s="9"/>
      <c r="J89" s="7" t="e">
        <f>STRZELANIE!#REF!</f>
        <v>#REF!</v>
      </c>
      <c r="K89" s="7" t="e">
        <f>STRZELANIE!#REF!</f>
        <v>#REF!</v>
      </c>
      <c r="L89" s="7" t="e">
        <f>STRZELANIE!#REF!</f>
        <v>#REF!</v>
      </c>
      <c r="M89" s="5"/>
      <c r="R89" s="5"/>
    </row>
    <row r="90" spans="8:18" ht="15" customHeight="1">
      <c r="H90" s="11">
        <v>88</v>
      </c>
      <c r="I90" s="9"/>
      <c r="J90" s="7" t="e">
        <f>STRZELANIE!#REF!</f>
        <v>#REF!</v>
      </c>
      <c r="K90" s="7" t="e">
        <f>STRZELANIE!#REF!</f>
        <v>#REF!</v>
      </c>
      <c r="L90" s="7" t="e">
        <f>STRZELANIE!#REF!</f>
        <v>#REF!</v>
      </c>
      <c r="M90" s="5"/>
      <c r="R90" s="5"/>
    </row>
    <row r="91" spans="8:18" ht="15" customHeight="1">
      <c r="H91" s="1"/>
      <c r="J91" s="5"/>
      <c r="M91" s="5"/>
      <c r="R91" s="5"/>
    </row>
    <row r="92" spans="8:18" ht="15" customHeight="1">
      <c r="H92" s="1"/>
      <c r="J92" s="5"/>
    </row>
    <row r="93" spans="8:18" ht="15" customHeight="1">
      <c r="H93" s="1"/>
      <c r="J93" s="5"/>
    </row>
    <row r="94" spans="8:18" ht="15" customHeight="1">
      <c r="H94" s="1"/>
      <c r="J94" s="5"/>
    </row>
    <row r="95" spans="8:18" ht="15" customHeight="1">
      <c r="H95" s="1"/>
      <c r="J95" s="5"/>
    </row>
    <row r="96" spans="8:18" ht="15" customHeight="1">
      <c r="H96" s="1"/>
      <c r="J96" s="5"/>
    </row>
    <row r="97" spans="8:10" ht="15" customHeight="1">
      <c r="H97" s="1"/>
      <c r="J97" s="5"/>
    </row>
    <row r="98" spans="8:10" ht="15" customHeight="1">
      <c r="H98" s="1"/>
      <c r="J98" s="5"/>
    </row>
    <row r="99" spans="8:10" ht="15" customHeight="1">
      <c r="H99" s="1"/>
      <c r="J99" s="5"/>
    </row>
    <row r="100" spans="8:10" ht="15" customHeight="1">
      <c r="H100" s="1"/>
      <c r="J100" s="5"/>
    </row>
    <row r="101" spans="8:10" ht="15" customHeight="1">
      <c r="H101" s="1"/>
      <c r="J101" s="5"/>
    </row>
    <row r="102" spans="8:10" ht="15" customHeight="1">
      <c r="H102" s="1"/>
      <c r="J102" s="5"/>
    </row>
    <row r="103" spans="8:10" ht="15" customHeight="1">
      <c r="H103" s="1"/>
      <c r="J103" s="5"/>
    </row>
    <row r="104" spans="8:10" ht="15" customHeight="1">
      <c r="H104" s="1"/>
      <c r="J104" s="5"/>
    </row>
    <row r="105" spans="8:10" ht="15" customHeight="1">
      <c r="H105" s="1"/>
      <c r="J105" s="5"/>
    </row>
    <row r="106" spans="8:10" ht="15" customHeight="1">
      <c r="H106" s="1"/>
      <c r="J106" s="5"/>
    </row>
    <row r="107" spans="8:10" ht="15" customHeight="1">
      <c r="H107" s="1"/>
      <c r="J107" s="5"/>
    </row>
    <row r="108" spans="8:10" ht="15" customHeight="1">
      <c r="H108" s="1"/>
      <c r="J108" s="5"/>
    </row>
    <row r="109" spans="8:10" ht="15" customHeight="1">
      <c r="H109" s="1"/>
      <c r="J109" s="5"/>
    </row>
  </sheetData>
  <autoFilter ref="B2:V2"/>
  <mergeCells count="4">
    <mergeCell ref="B1:F1"/>
    <mergeCell ref="N1:Q1"/>
    <mergeCell ref="H1:L1"/>
    <mergeCell ref="S1:V1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6"/>
  <sheetViews>
    <sheetView topLeftCell="A10" zoomScale="90" zoomScaleNormal="90" workbookViewId="0">
      <selection activeCell="L33" sqref="L33"/>
    </sheetView>
  </sheetViews>
  <sheetFormatPr defaultRowHeight="9.9499999999999993" customHeight="1"/>
  <cols>
    <col min="1" max="1" width="1.140625" style="38" customWidth="1"/>
    <col min="2" max="2" width="11.85546875" style="36" customWidth="1"/>
    <col min="3" max="3" width="4.85546875" style="53" customWidth="1"/>
    <col min="4" max="4" width="4.140625" style="37" customWidth="1"/>
    <col min="5" max="5" width="23" style="38" customWidth="1"/>
    <col min="6" max="6" width="3.7109375" style="38" customWidth="1"/>
    <col min="7" max="7" width="3.7109375" style="54" customWidth="1"/>
    <col min="8" max="8" width="1.42578125" style="47" customWidth="1"/>
    <col min="9" max="9" width="17.42578125" style="38" customWidth="1"/>
    <col min="10" max="10" width="5.140625" style="38" customWidth="1"/>
    <col min="11" max="11" width="4.140625" style="38" customWidth="1"/>
    <col min="12" max="12" width="22.28515625" style="38" customWidth="1"/>
    <col min="13" max="13" width="3.7109375" style="38" customWidth="1"/>
    <col min="14" max="14" width="3.7109375" style="39" customWidth="1"/>
    <col min="15" max="15" width="2.28515625" style="47" customWidth="1"/>
    <col min="16" max="16" width="13.42578125" style="38" customWidth="1"/>
    <col min="17" max="17" width="5.42578125" style="38" customWidth="1"/>
    <col min="18" max="18" width="4.140625" style="38" customWidth="1"/>
    <col min="19" max="19" width="22.5703125" style="38" customWidth="1"/>
    <col min="20" max="20" width="3.7109375" style="38" customWidth="1"/>
    <col min="21" max="21" width="3.7109375" style="39" customWidth="1"/>
    <col min="22" max="22" width="3.28515625" style="47" customWidth="1"/>
    <col min="23" max="23" width="16" style="38" customWidth="1"/>
    <col min="24" max="24" width="4.140625" style="38" customWidth="1"/>
    <col min="25" max="25" width="6.5703125" style="38" customWidth="1"/>
    <col min="26" max="26" width="24.7109375" style="38" customWidth="1"/>
    <col min="27" max="27" width="3.7109375" style="38" customWidth="1"/>
    <col min="28" max="28" width="3.5703125" style="38" customWidth="1"/>
    <col min="29" max="16384" width="9.140625" style="38"/>
  </cols>
  <sheetData>
    <row r="1" spans="2:40" ht="15.75" customHeight="1">
      <c r="V1" s="38"/>
    </row>
    <row r="2" spans="2:40" ht="15.75" customHeight="1">
      <c r="B2" s="175" t="s">
        <v>118</v>
      </c>
      <c r="C2" s="178">
        <f>D2+D3+D4</f>
        <v>164</v>
      </c>
      <c r="D2" s="128">
        <f>F2+G2</f>
        <v>54</v>
      </c>
      <c r="E2" s="144" t="s">
        <v>66</v>
      </c>
      <c r="F2" s="129">
        <v>54</v>
      </c>
      <c r="G2" s="130"/>
      <c r="H2" s="75"/>
      <c r="I2" s="175" t="s">
        <v>123</v>
      </c>
      <c r="J2" s="178">
        <f>K2+K3+K4</f>
        <v>124</v>
      </c>
      <c r="K2" s="128">
        <f t="shared" ref="K2:K7" si="0">M2+N2</f>
        <v>23</v>
      </c>
      <c r="L2" s="144" t="s">
        <v>124</v>
      </c>
      <c r="M2" s="129">
        <v>23</v>
      </c>
      <c r="N2" s="130"/>
      <c r="O2" s="76"/>
      <c r="P2" s="199" t="s">
        <v>55</v>
      </c>
      <c r="Q2" s="172">
        <f>R2+R3+R4</f>
        <v>200</v>
      </c>
      <c r="R2" s="115">
        <f t="shared" ref="R2:R7" si="1">T2+U2</f>
        <v>81</v>
      </c>
      <c r="S2" s="141" t="s">
        <v>148</v>
      </c>
      <c r="T2" s="116">
        <v>81</v>
      </c>
      <c r="U2" s="117"/>
      <c r="V2" s="77"/>
      <c r="W2" s="169" t="s">
        <v>137</v>
      </c>
      <c r="X2" s="172">
        <f>Y2+Y3+Y4</f>
        <v>85</v>
      </c>
      <c r="Y2" s="115">
        <f>AA2+AB2</f>
        <v>85</v>
      </c>
      <c r="Z2" s="116" t="s">
        <v>138</v>
      </c>
      <c r="AA2" s="116">
        <v>85</v>
      </c>
      <c r="AB2" s="117"/>
    </row>
    <row r="3" spans="2:40" ht="15.75" customHeight="1">
      <c r="B3" s="176"/>
      <c r="C3" s="179"/>
      <c r="D3" s="128">
        <f t="shared" ref="D3:D28" si="2">F3+G3</f>
        <v>84</v>
      </c>
      <c r="E3" s="144" t="s">
        <v>67</v>
      </c>
      <c r="F3" s="129">
        <v>84</v>
      </c>
      <c r="G3" s="130"/>
      <c r="H3" s="79"/>
      <c r="I3" s="176"/>
      <c r="J3" s="179"/>
      <c r="K3" s="128">
        <f t="shared" si="0"/>
        <v>57</v>
      </c>
      <c r="L3" s="144" t="s">
        <v>125</v>
      </c>
      <c r="M3" s="129">
        <v>57</v>
      </c>
      <c r="N3" s="130"/>
      <c r="O3" s="80"/>
      <c r="P3" s="199"/>
      <c r="Q3" s="173"/>
      <c r="R3" s="115">
        <f t="shared" si="1"/>
        <v>88</v>
      </c>
      <c r="S3" s="141" t="s">
        <v>101</v>
      </c>
      <c r="T3" s="116">
        <v>88</v>
      </c>
      <c r="U3" s="117"/>
      <c r="V3" s="81"/>
      <c r="W3" s="170"/>
      <c r="X3" s="173"/>
      <c r="Y3" s="115">
        <f>AA3+AB3</f>
        <v>0</v>
      </c>
      <c r="Z3" s="116"/>
      <c r="AA3" s="116">
        <v>0</v>
      </c>
      <c r="AB3" s="117"/>
    </row>
    <row r="4" spans="2:40" ht="15.75" customHeight="1" thickBot="1">
      <c r="B4" s="177"/>
      <c r="C4" s="180"/>
      <c r="D4" s="132">
        <f t="shared" si="2"/>
        <v>26</v>
      </c>
      <c r="E4" s="145" t="s">
        <v>68</v>
      </c>
      <c r="F4" s="133">
        <v>26</v>
      </c>
      <c r="G4" s="134"/>
      <c r="H4" s="79"/>
      <c r="I4" s="177"/>
      <c r="J4" s="180"/>
      <c r="K4" s="132">
        <f t="shared" si="0"/>
        <v>44</v>
      </c>
      <c r="L4" s="145" t="s">
        <v>126</v>
      </c>
      <c r="M4" s="133">
        <v>44</v>
      </c>
      <c r="N4" s="134"/>
      <c r="O4" s="80"/>
      <c r="P4" s="200"/>
      <c r="Q4" s="174"/>
      <c r="R4" s="118">
        <f t="shared" si="1"/>
        <v>31</v>
      </c>
      <c r="S4" s="142" t="s">
        <v>102</v>
      </c>
      <c r="T4" s="119">
        <v>31</v>
      </c>
      <c r="U4" s="120"/>
      <c r="V4" s="82"/>
      <c r="W4" s="171"/>
      <c r="X4" s="174"/>
      <c r="Y4" s="118">
        <f>AA4+AB4</f>
        <v>0</v>
      </c>
      <c r="Z4" s="119"/>
      <c r="AA4" s="119">
        <v>0</v>
      </c>
      <c r="AB4" s="120"/>
    </row>
    <row r="5" spans="2:40" ht="15" customHeight="1" thickBot="1">
      <c r="B5" s="188" t="s">
        <v>119</v>
      </c>
      <c r="C5" s="193">
        <f>D5+D6+D7</f>
        <v>214</v>
      </c>
      <c r="D5" s="128">
        <f t="shared" si="2"/>
        <v>76</v>
      </c>
      <c r="E5" s="144" t="s">
        <v>120</v>
      </c>
      <c r="F5" s="129">
        <v>76</v>
      </c>
      <c r="G5" s="130"/>
      <c r="H5" s="79"/>
      <c r="I5" s="175" t="s">
        <v>104</v>
      </c>
      <c r="J5" s="178">
        <f>K5+K6+K7</f>
        <v>204</v>
      </c>
      <c r="K5" s="132">
        <f t="shared" si="0"/>
        <v>65</v>
      </c>
      <c r="L5" s="144" t="s">
        <v>105</v>
      </c>
      <c r="M5" s="133">
        <v>65</v>
      </c>
      <c r="N5" s="134"/>
      <c r="O5" s="80"/>
      <c r="P5" s="190" t="s">
        <v>103</v>
      </c>
      <c r="Q5" s="178">
        <f>R5+R6+R7</f>
        <v>236</v>
      </c>
      <c r="R5" s="128">
        <f t="shared" si="1"/>
        <v>93</v>
      </c>
      <c r="S5" s="144" t="s">
        <v>51</v>
      </c>
      <c r="T5" s="129">
        <v>93</v>
      </c>
      <c r="U5" s="130"/>
      <c r="V5" s="82"/>
      <c r="W5" s="175"/>
      <c r="X5" s="178">
        <f>Y5+Y6+Y7</f>
        <v>0</v>
      </c>
      <c r="Y5" s="128">
        <f t="shared" ref="Y5:Y10" si="3">AA5+AB5</f>
        <v>0</v>
      </c>
      <c r="Z5" s="129"/>
      <c r="AA5" s="129">
        <v>0</v>
      </c>
      <c r="AB5" s="130"/>
      <c r="AC5" s="131"/>
    </row>
    <row r="6" spans="2:40" ht="15" customHeight="1" thickBot="1">
      <c r="B6" s="176"/>
      <c r="C6" s="179"/>
      <c r="D6" s="128">
        <f t="shared" si="2"/>
        <v>69</v>
      </c>
      <c r="E6" s="144" t="s">
        <v>121</v>
      </c>
      <c r="F6" s="129">
        <v>69</v>
      </c>
      <c r="G6" s="130"/>
      <c r="H6" s="79"/>
      <c r="I6" s="176"/>
      <c r="J6" s="179"/>
      <c r="K6" s="132">
        <f t="shared" si="0"/>
        <v>76</v>
      </c>
      <c r="L6" s="145" t="s">
        <v>106</v>
      </c>
      <c r="M6" s="133">
        <v>76</v>
      </c>
      <c r="N6" s="134"/>
      <c r="O6" s="80"/>
      <c r="P6" s="191"/>
      <c r="Q6" s="179"/>
      <c r="R6" s="128">
        <f t="shared" si="1"/>
        <v>76</v>
      </c>
      <c r="S6" s="144" t="s">
        <v>52</v>
      </c>
      <c r="T6" s="129">
        <v>76</v>
      </c>
      <c r="U6" s="130"/>
      <c r="V6" s="82"/>
      <c r="W6" s="176"/>
      <c r="X6" s="179"/>
      <c r="Y6" s="128">
        <f t="shared" si="3"/>
        <v>0</v>
      </c>
      <c r="Z6" s="129"/>
      <c r="AA6" s="129">
        <v>0</v>
      </c>
      <c r="AB6" s="130"/>
      <c r="AC6" s="131"/>
    </row>
    <row r="7" spans="2:40" ht="15" customHeight="1" thickBot="1">
      <c r="B7" s="177"/>
      <c r="C7" s="180"/>
      <c r="D7" s="132">
        <f t="shared" si="2"/>
        <v>69</v>
      </c>
      <c r="E7" s="145" t="s">
        <v>122</v>
      </c>
      <c r="F7" s="133">
        <v>69</v>
      </c>
      <c r="G7" s="134"/>
      <c r="H7" s="79"/>
      <c r="I7" s="177"/>
      <c r="J7" s="180"/>
      <c r="K7" s="132">
        <f t="shared" si="0"/>
        <v>63</v>
      </c>
      <c r="L7" s="145" t="s">
        <v>107</v>
      </c>
      <c r="M7" s="133">
        <v>63</v>
      </c>
      <c r="N7" s="134"/>
      <c r="O7" s="80"/>
      <c r="P7" s="192"/>
      <c r="Q7" s="180"/>
      <c r="R7" s="132">
        <f t="shared" si="1"/>
        <v>67</v>
      </c>
      <c r="S7" s="145" t="s">
        <v>53</v>
      </c>
      <c r="T7" s="133">
        <v>67</v>
      </c>
      <c r="U7" s="134"/>
      <c r="V7" s="82"/>
      <c r="W7" s="177"/>
      <c r="X7" s="180"/>
      <c r="Y7" s="132">
        <f t="shared" si="3"/>
        <v>0</v>
      </c>
      <c r="Z7" s="133"/>
      <c r="AA7" s="133">
        <v>0</v>
      </c>
      <c r="AB7" s="134"/>
      <c r="AC7" s="13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2:40" ht="15" customHeight="1" thickBot="1">
      <c r="B8" s="181" t="s">
        <v>127</v>
      </c>
      <c r="C8" s="193">
        <f>D8+D9+D10</f>
        <v>141</v>
      </c>
      <c r="D8" s="136">
        <f t="shared" ref="D8:D13" si="4">F8+G8</f>
        <v>78</v>
      </c>
      <c r="E8" s="145" t="s">
        <v>129</v>
      </c>
      <c r="F8" s="137">
        <v>78</v>
      </c>
      <c r="G8" s="138"/>
      <c r="H8" s="79"/>
      <c r="I8" s="188" t="s">
        <v>61</v>
      </c>
      <c r="J8" s="178">
        <f>K8+K9+K10</f>
        <v>180</v>
      </c>
      <c r="K8" s="128">
        <f t="shared" ref="K8:K13" si="5">M8+N8</f>
        <v>64</v>
      </c>
      <c r="L8" s="143" t="s">
        <v>62</v>
      </c>
      <c r="M8" s="129">
        <v>64</v>
      </c>
      <c r="N8" s="130"/>
      <c r="O8" s="80"/>
      <c r="P8" s="181" t="s">
        <v>4</v>
      </c>
      <c r="Q8" s="193">
        <f>R8+R9+R10</f>
        <v>210</v>
      </c>
      <c r="R8" s="136">
        <f t="shared" ref="R8:R13" si="6">T8+U8</f>
        <v>49</v>
      </c>
      <c r="S8" s="144" t="s">
        <v>76</v>
      </c>
      <c r="T8" s="137">
        <v>49</v>
      </c>
      <c r="U8" s="138"/>
      <c r="V8" s="82"/>
      <c r="W8" s="175"/>
      <c r="X8" s="178">
        <f>Y8+Y9+Y10</f>
        <v>0</v>
      </c>
      <c r="Y8" s="128">
        <f t="shared" si="3"/>
        <v>0</v>
      </c>
      <c r="Z8" s="129"/>
      <c r="AA8" s="129">
        <v>0</v>
      </c>
      <c r="AB8" s="130"/>
      <c r="AC8" s="13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2:40" ht="15" customHeight="1" thickBot="1">
      <c r="B9" s="181"/>
      <c r="C9" s="179"/>
      <c r="D9" s="136">
        <f t="shared" si="4"/>
        <v>36</v>
      </c>
      <c r="E9" s="145" t="s">
        <v>130</v>
      </c>
      <c r="F9" s="137">
        <v>36</v>
      </c>
      <c r="G9" s="138"/>
      <c r="H9" s="79"/>
      <c r="I9" s="176"/>
      <c r="J9" s="179"/>
      <c r="K9" s="128">
        <f t="shared" si="5"/>
        <v>50</v>
      </c>
      <c r="L9" s="143" t="s">
        <v>100</v>
      </c>
      <c r="M9" s="129">
        <v>50</v>
      </c>
      <c r="N9" s="130"/>
      <c r="O9" s="80"/>
      <c r="P9" s="181"/>
      <c r="Q9" s="179"/>
      <c r="R9" s="136">
        <f t="shared" si="6"/>
        <v>81</v>
      </c>
      <c r="S9" s="144" t="s">
        <v>13</v>
      </c>
      <c r="T9" s="137">
        <v>81</v>
      </c>
      <c r="U9" s="138"/>
      <c r="V9" s="82"/>
      <c r="W9" s="176"/>
      <c r="X9" s="179"/>
      <c r="Y9" s="128">
        <f t="shared" si="3"/>
        <v>0</v>
      </c>
      <c r="Z9" s="129"/>
      <c r="AA9" s="129">
        <v>0</v>
      </c>
      <c r="AB9" s="130"/>
      <c r="AC9" s="13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2:40" ht="15" customHeight="1" thickBot="1">
      <c r="B10" s="182"/>
      <c r="C10" s="197"/>
      <c r="D10" s="136">
        <f t="shared" si="4"/>
        <v>27</v>
      </c>
      <c r="E10" s="145" t="s">
        <v>131</v>
      </c>
      <c r="F10" s="137">
        <v>27</v>
      </c>
      <c r="G10" s="138"/>
      <c r="H10" s="79"/>
      <c r="I10" s="189"/>
      <c r="J10" s="180"/>
      <c r="K10" s="132">
        <f t="shared" si="5"/>
        <v>66</v>
      </c>
      <c r="L10" s="143" t="s">
        <v>63</v>
      </c>
      <c r="M10" s="133">
        <v>66</v>
      </c>
      <c r="N10" s="134"/>
      <c r="O10" s="80"/>
      <c r="P10" s="182"/>
      <c r="Q10" s="197"/>
      <c r="R10" s="136">
        <f t="shared" si="6"/>
        <v>80</v>
      </c>
      <c r="S10" s="145" t="s">
        <v>69</v>
      </c>
      <c r="T10" s="137">
        <v>80</v>
      </c>
      <c r="U10" s="138"/>
      <c r="V10" s="82"/>
      <c r="W10" s="177"/>
      <c r="X10" s="180"/>
      <c r="Y10" s="132">
        <f t="shared" si="3"/>
        <v>0</v>
      </c>
      <c r="Z10" s="133"/>
      <c r="AA10" s="133">
        <v>0</v>
      </c>
      <c r="AB10" s="134"/>
      <c r="AC10" s="135"/>
      <c r="AD10" s="65"/>
      <c r="AE10" s="67"/>
      <c r="AF10" s="196"/>
      <c r="AG10" s="64"/>
      <c r="AH10" s="67"/>
      <c r="AI10" s="65"/>
      <c r="AJ10" s="66"/>
      <c r="AK10" s="65"/>
      <c r="AL10" s="65"/>
      <c r="AM10" s="65"/>
      <c r="AN10" s="65"/>
    </row>
    <row r="11" spans="2:40" ht="15" customHeight="1">
      <c r="B11" s="181" t="s">
        <v>128</v>
      </c>
      <c r="C11" s="178">
        <f>D11+D12+D13</f>
        <v>235</v>
      </c>
      <c r="D11" s="136">
        <f t="shared" si="4"/>
        <v>74</v>
      </c>
      <c r="E11" s="143" t="s">
        <v>132</v>
      </c>
      <c r="F11" s="137">
        <v>74</v>
      </c>
      <c r="G11" s="138"/>
      <c r="H11" s="79"/>
      <c r="I11" s="181" t="s">
        <v>38</v>
      </c>
      <c r="J11" s="193">
        <f>K11+K12+K13</f>
        <v>106</v>
      </c>
      <c r="K11" s="136">
        <f t="shared" si="5"/>
        <v>73</v>
      </c>
      <c r="L11" s="144" t="s">
        <v>56</v>
      </c>
      <c r="M11" s="137">
        <v>73</v>
      </c>
      <c r="N11" s="138"/>
      <c r="O11" s="80"/>
      <c r="P11" s="181" t="s">
        <v>14</v>
      </c>
      <c r="Q11" s="178">
        <f>R11+R12+R13</f>
        <v>127</v>
      </c>
      <c r="R11" s="136">
        <f t="shared" si="6"/>
        <v>39</v>
      </c>
      <c r="S11" s="144" t="s">
        <v>146</v>
      </c>
      <c r="T11" s="137">
        <v>39</v>
      </c>
      <c r="U11" s="138"/>
      <c r="V11" s="82"/>
      <c r="W11" s="175"/>
      <c r="X11" s="178">
        <f>Y11+Y12+Y13</f>
        <v>0</v>
      </c>
      <c r="Y11" s="128">
        <f>AA11+AB11</f>
        <v>0</v>
      </c>
      <c r="Z11" s="129"/>
      <c r="AA11" s="129">
        <v>0</v>
      </c>
      <c r="AB11" s="130"/>
      <c r="AC11" s="135"/>
      <c r="AD11" s="65"/>
      <c r="AE11" s="67"/>
      <c r="AF11" s="196"/>
      <c r="AG11" s="64"/>
      <c r="AH11" s="67"/>
      <c r="AI11" s="65"/>
      <c r="AJ11" s="66"/>
      <c r="AK11" s="65"/>
      <c r="AL11" s="65"/>
      <c r="AM11" s="65"/>
      <c r="AN11" s="65"/>
    </row>
    <row r="12" spans="2:40" ht="15" customHeight="1">
      <c r="B12" s="181"/>
      <c r="C12" s="179"/>
      <c r="D12" s="136">
        <f t="shared" si="4"/>
        <v>83</v>
      </c>
      <c r="E12" s="143" t="s">
        <v>133</v>
      </c>
      <c r="F12" s="137">
        <v>83</v>
      </c>
      <c r="G12" s="138"/>
      <c r="H12" s="79"/>
      <c r="I12" s="181"/>
      <c r="J12" s="179"/>
      <c r="K12" s="136">
        <f t="shared" si="5"/>
        <v>22</v>
      </c>
      <c r="L12" s="144" t="s">
        <v>93</v>
      </c>
      <c r="M12" s="137">
        <v>22</v>
      </c>
      <c r="N12" s="138"/>
      <c r="O12" s="80"/>
      <c r="P12" s="181"/>
      <c r="Q12" s="179"/>
      <c r="R12" s="136">
        <f t="shared" si="6"/>
        <v>21</v>
      </c>
      <c r="S12" s="144" t="s">
        <v>72</v>
      </c>
      <c r="T12" s="137">
        <v>21</v>
      </c>
      <c r="U12" s="138"/>
      <c r="V12" s="82"/>
      <c r="W12" s="176"/>
      <c r="X12" s="179"/>
      <c r="Y12" s="128">
        <f>AA12+AB12</f>
        <v>0</v>
      </c>
      <c r="Z12" s="129"/>
      <c r="AA12" s="129">
        <v>0</v>
      </c>
      <c r="AB12" s="130"/>
      <c r="AC12" s="135"/>
      <c r="AD12" s="65"/>
      <c r="AE12" s="67"/>
      <c r="AF12" s="196"/>
      <c r="AG12" s="64"/>
      <c r="AH12" s="67"/>
      <c r="AI12" s="65"/>
      <c r="AJ12" s="66"/>
      <c r="AK12" s="65"/>
      <c r="AL12" s="65"/>
      <c r="AM12" s="65"/>
      <c r="AN12" s="65"/>
    </row>
    <row r="13" spans="2:40" ht="15" customHeight="1" thickBot="1">
      <c r="B13" s="182"/>
      <c r="C13" s="197"/>
      <c r="D13" s="136">
        <f t="shared" si="4"/>
        <v>78</v>
      </c>
      <c r="E13" s="143" t="s">
        <v>34</v>
      </c>
      <c r="F13" s="137">
        <v>78</v>
      </c>
      <c r="G13" s="138"/>
      <c r="H13" s="79"/>
      <c r="I13" s="182"/>
      <c r="J13" s="197"/>
      <c r="K13" s="136">
        <f t="shared" si="5"/>
        <v>11</v>
      </c>
      <c r="L13" s="145" t="s">
        <v>94</v>
      </c>
      <c r="M13" s="137">
        <v>11</v>
      </c>
      <c r="N13" s="138"/>
      <c r="O13" s="80"/>
      <c r="P13" s="182"/>
      <c r="Q13" s="197"/>
      <c r="R13" s="136">
        <f t="shared" si="6"/>
        <v>67</v>
      </c>
      <c r="S13" s="145" t="s">
        <v>77</v>
      </c>
      <c r="T13" s="137">
        <v>67</v>
      </c>
      <c r="U13" s="138"/>
      <c r="V13" s="82"/>
      <c r="W13" s="177"/>
      <c r="X13" s="180"/>
      <c r="Y13" s="132">
        <f>AA13+AB13</f>
        <v>0</v>
      </c>
      <c r="Z13" s="133"/>
      <c r="AA13" s="133">
        <v>0</v>
      </c>
      <c r="AB13" s="134"/>
      <c r="AC13" s="135"/>
      <c r="AD13" s="65"/>
      <c r="AE13" s="65"/>
      <c r="AF13" s="196"/>
      <c r="AG13" s="64"/>
      <c r="AH13" s="65"/>
      <c r="AI13" s="65"/>
      <c r="AJ13" s="66"/>
      <c r="AK13" s="65"/>
      <c r="AL13" s="65"/>
      <c r="AM13" s="65"/>
      <c r="AN13" s="65"/>
    </row>
    <row r="14" spans="2:40" ht="15" customHeight="1">
      <c r="B14" s="190" t="s">
        <v>43</v>
      </c>
      <c r="C14" s="178">
        <f>D14+D15+D16</f>
        <v>123</v>
      </c>
      <c r="D14" s="128">
        <f t="shared" si="2"/>
        <v>46</v>
      </c>
      <c r="E14" s="144" t="s">
        <v>87</v>
      </c>
      <c r="F14" s="129">
        <v>46</v>
      </c>
      <c r="G14" s="130"/>
      <c r="H14" s="79"/>
      <c r="I14" s="190" t="s">
        <v>96</v>
      </c>
      <c r="J14" s="178">
        <f>K14+K15+K16</f>
        <v>171</v>
      </c>
      <c r="K14" s="128">
        <f t="shared" ref="K14:K25" si="7">M14+N14</f>
        <v>58</v>
      </c>
      <c r="L14" s="144" t="s">
        <v>95</v>
      </c>
      <c r="M14" s="129">
        <v>58</v>
      </c>
      <c r="N14" s="130"/>
      <c r="O14" s="83"/>
      <c r="P14" s="181" t="s">
        <v>0</v>
      </c>
      <c r="Q14" s="178">
        <f>R14+R15+R16</f>
        <v>258</v>
      </c>
      <c r="R14" s="128">
        <f t="shared" ref="R14:R19" si="8">T14+U14</f>
        <v>86</v>
      </c>
      <c r="S14" s="144" t="s">
        <v>134</v>
      </c>
      <c r="T14" s="129">
        <v>86</v>
      </c>
      <c r="U14" s="130"/>
      <c r="V14" s="84"/>
      <c r="W14" s="85"/>
      <c r="AC14" s="65"/>
      <c r="AD14" s="65"/>
      <c r="AE14" s="67"/>
      <c r="AF14" s="196"/>
      <c r="AG14" s="64"/>
      <c r="AH14" s="67"/>
      <c r="AI14" s="65"/>
      <c r="AJ14" s="66"/>
      <c r="AK14" s="65"/>
      <c r="AL14" s="65"/>
      <c r="AM14" s="65"/>
      <c r="AN14" s="65"/>
    </row>
    <row r="15" spans="2:40" ht="15" customHeight="1">
      <c r="B15" s="201"/>
      <c r="C15" s="179"/>
      <c r="D15" s="128">
        <f t="shared" si="2"/>
        <v>62</v>
      </c>
      <c r="E15" s="144" t="s">
        <v>88</v>
      </c>
      <c r="F15" s="129">
        <v>62</v>
      </c>
      <c r="G15" s="130"/>
      <c r="H15" s="79"/>
      <c r="I15" s="191"/>
      <c r="J15" s="179"/>
      <c r="K15" s="128">
        <f t="shared" si="7"/>
        <v>56</v>
      </c>
      <c r="L15" s="144" t="s">
        <v>49</v>
      </c>
      <c r="M15" s="129">
        <v>56</v>
      </c>
      <c r="N15" s="130"/>
      <c r="O15" s="83"/>
      <c r="P15" s="181"/>
      <c r="Q15" s="179"/>
      <c r="R15" s="128">
        <f t="shared" si="8"/>
        <v>94</v>
      </c>
      <c r="S15" s="144" t="s">
        <v>139</v>
      </c>
      <c r="T15" s="129">
        <v>94</v>
      </c>
      <c r="U15" s="130"/>
      <c r="V15" s="82"/>
      <c r="W15" s="78"/>
      <c r="AC15" s="65"/>
      <c r="AD15" s="65"/>
      <c r="AE15" s="65"/>
      <c r="AF15" s="196"/>
      <c r="AG15" s="64"/>
      <c r="AH15" s="65"/>
      <c r="AI15" s="65"/>
      <c r="AJ15" s="66"/>
      <c r="AK15" s="65"/>
      <c r="AL15" s="65"/>
      <c r="AM15" s="65"/>
      <c r="AN15" s="65"/>
    </row>
    <row r="16" spans="2:40" ht="15" customHeight="1" thickBot="1">
      <c r="B16" s="202"/>
      <c r="C16" s="180"/>
      <c r="D16" s="132">
        <f t="shared" si="2"/>
        <v>15</v>
      </c>
      <c r="E16" s="145" t="s">
        <v>44</v>
      </c>
      <c r="F16" s="133">
        <v>15</v>
      </c>
      <c r="G16" s="134"/>
      <c r="H16" s="79"/>
      <c r="I16" s="195"/>
      <c r="J16" s="180"/>
      <c r="K16" s="132">
        <f t="shared" si="7"/>
        <v>57</v>
      </c>
      <c r="L16" s="145" t="s">
        <v>48</v>
      </c>
      <c r="M16" s="133">
        <v>57</v>
      </c>
      <c r="N16" s="134"/>
      <c r="O16" s="80"/>
      <c r="P16" s="182"/>
      <c r="Q16" s="180"/>
      <c r="R16" s="132">
        <f t="shared" si="8"/>
        <v>78</v>
      </c>
      <c r="S16" s="145" t="s">
        <v>136</v>
      </c>
      <c r="T16" s="133">
        <v>78</v>
      </c>
      <c r="U16" s="134"/>
      <c r="V16" s="81"/>
      <c r="W16" s="86"/>
      <c r="AC16" s="65"/>
      <c r="AD16" s="65"/>
      <c r="AE16" s="198"/>
      <c r="AF16" s="196"/>
      <c r="AG16" s="64"/>
      <c r="AH16" s="65"/>
      <c r="AI16" s="65"/>
      <c r="AJ16" s="66"/>
      <c r="AK16" s="65"/>
      <c r="AL16" s="65"/>
      <c r="AM16" s="65"/>
      <c r="AN16" s="65"/>
    </row>
    <row r="17" spans="2:41" s="30" customFormat="1" ht="15" customHeight="1">
      <c r="B17" s="181" t="s">
        <v>84</v>
      </c>
      <c r="C17" s="193">
        <f>D17+D18+D19</f>
        <v>229</v>
      </c>
      <c r="D17" s="128">
        <f t="shared" ref="D17:D22" si="9">F17+G17</f>
        <v>84</v>
      </c>
      <c r="E17" s="144" t="s">
        <v>9</v>
      </c>
      <c r="F17" s="129">
        <v>84</v>
      </c>
      <c r="G17" s="130"/>
      <c r="H17" s="87"/>
      <c r="I17" s="190" t="s">
        <v>110</v>
      </c>
      <c r="J17" s="178">
        <f>K17+K18+K19</f>
        <v>223</v>
      </c>
      <c r="K17" s="128">
        <f>M17+N17</f>
        <v>94</v>
      </c>
      <c r="L17" s="143" t="s">
        <v>111</v>
      </c>
      <c r="M17" s="129">
        <v>94</v>
      </c>
      <c r="N17" s="130"/>
      <c r="O17" s="80"/>
      <c r="P17" s="181" t="s">
        <v>2</v>
      </c>
      <c r="Q17" s="178">
        <f>R17+R18+R19</f>
        <v>206</v>
      </c>
      <c r="R17" s="128">
        <f t="shared" si="8"/>
        <v>85</v>
      </c>
      <c r="S17" s="167" t="s">
        <v>46</v>
      </c>
      <c r="T17" s="129">
        <v>85</v>
      </c>
      <c r="U17" s="130"/>
      <c r="V17" s="82"/>
      <c r="W17" s="78"/>
      <c r="X17" s="38"/>
      <c r="AC17" s="68"/>
      <c r="AD17" s="65"/>
      <c r="AE17" s="198"/>
      <c r="AF17" s="196"/>
      <c r="AG17" s="64"/>
      <c r="AH17" s="65"/>
      <c r="AI17" s="65"/>
      <c r="AJ17" s="66"/>
      <c r="AK17" s="68"/>
      <c r="AL17" s="68"/>
      <c r="AM17" s="68"/>
      <c r="AN17" s="68"/>
    </row>
    <row r="18" spans="2:41" s="30" customFormat="1" ht="15" customHeight="1">
      <c r="B18" s="181"/>
      <c r="C18" s="179"/>
      <c r="D18" s="128">
        <f t="shared" si="9"/>
        <v>74</v>
      </c>
      <c r="E18" s="144" t="s">
        <v>15</v>
      </c>
      <c r="F18" s="129">
        <v>74</v>
      </c>
      <c r="G18" s="130"/>
      <c r="H18" s="87"/>
      <c r="I18" s="191"/>
      <c r="J18" s="179"/>
      <c r="K18" s="128">
        <f>M18+N18</f>
        <v>72</v>
      </c>
      <c r="L18" s="143" t="s">
        <v>112</v>
      </c>
      <c r="M18" s="129">
        <v>72</v>
      </c>
      <c r="N18" s="130"/>
      <c r="O18" s="80"/>
      <c r="P18" s="181"/>
      <c r="Q18" s="179"/>
      <c r="R18" s="128">
        <f t="shared" si="8"/>
        <v>51</v>
      </c>
      <c r="S18" s="144" t="s">
        <v>91</v>
      </c>
      <c r="T18" s="129">
        <v>51</v>
      </c>
      <c r="U18" s="130"/>
      <c r="V18" s="82"/>
      <c r="W18" s="78"/>
      <c r="X18" s="40"/>
      <c r="AC18" s="68"/>
      <c r="AD18" s="65"/>
      <c r="AE18" s="198"/>
      <c r="AF18" s="196"/>
      <c r="AG18" s="64"/>
      <c r="AH18" s="65"/>
      <c r="AI18" s="65"/>
      <c r="AJ18" s="66"/>
      <c r="AK18" s="68"/>
      <c r="AL18" s="68"/>
      <c r="AM18" s="68"/>
      <c r="AN18" s="68"/>
    </row>
    <row r="19" spans="2:41" ht="15" customHeight="1" thickBot="1">
      <c r="B19" s="182"/>
      <c r="C19" s="180"/>
      <c r="D19" s="132">
        <f t="shared" si="9"/>
        <v>71</v>
      </c>
      <c r="E19" s="145" t="s">
        <v>10</v>
      </c>
      <c r="F19" s="133">
        <v>71</v>
      </c>
      <c r="G19" s="134"/>
      <c r="H19" s="79"/>
      <c r="I19" s="192"/>
      <c r="J19" s="180"/>
      <c r="K19" s="132">
        <f>M19+N19</f>
        <v>57</v>
      </c>
      <c r="L19" s="143" t="s">
        <v>113</v>
      </c>
      <c r="M19" s="133">
        <v>57</v>
      </c>
      <c r="N19" s="134"/>
      <c r="O19" s="88"/>
      <c r="P19" s="182"/>
      <c r="Q19" s="180"/>
      <c r="R19" s="132">
        <f t="shared" si="8"/>
        <v>70</v>
      </c>
      <c r="S19" s="145" t="s">
        <v>92</v>
      </c>
      <c r="T19" s="133">
        <v>70</v>
      </c>
      <c r="U19" s="134"/>
      <c r="V19" s="82"/>
      <c r="W19" s="78"/>
      <c r="AC19" s="65"/>
      <c r="AD19" s="65"/>
      <c r="AE19" s="66"/>
      <c r="AF19" s="64"/>
      <c r="AG19" s="65"/>
      <c r="AH19" s="65"/>
      <c r="AI19" s="65"/>
      <c r="AJ19" s="65"/>
      <c r="AK19" s="65"/>
      <c r="AL19" s="65"/>
      <c r="AM19" s="65"/>
      <c r="AN19" s="65"/>
    </row>
    <row r="20" spans="2:41" ht="15" customHeight="1" thickBot="1">
      <c r="B20" s="181" t="s">
        <v>80</v>
      </c>
      <c r="C20" s="193">
        <f>D20+D21+D22</f>
        <v>184</v>
      </c>
      <c r="D20" s="128">
        <f t="shared" si="9"/>
        <v>69</v>
      </c>
      <c r="E20" s="145" t="s">
        <v>81</v>
      </c>
      <c r="F20" s="129">
        <v>69</v>
      </c>
      <c r="G20" s="130"/>
      <c r="H20" s="79"/>
      <c r="I20" s="194" t="s">
        <v>3</v>
      </c>
      <c r="J20" s="178">
        <f>K20+K21+K22</f>
        <v>216</v>
      </c>
      <c r="K20" s="128">
        <f t="shared" si="7"/>
        <v>58</v>
      </c>
      <c r="L20" s="144" t="s">
        <v>75</v>
      </c>
      <c r="M20" s="129">
        <v>58</v>
      </c>
      <c r="N20" s="130"/>
      <c r="O20" s="80"/>
      <c r="P20" s="175" t="s">
        <v>57</v>
      </c>
      <c r="Q20" s="178">
        <f>R20+R21+R22</f>
        <v>241</v>
      </c>
      <c r="R20" s="128">
        <f t="shared" ref="R20:R28" si="10">T20+U20</f>
        <v>79</v>
      </c>
      <c r="S20" s="144" t="s">
        <v>74</v>
      </c>
      <c r="T20" s="129">
        <v>79</v>
      </c>
      <c r="U20" s="130"/>
      <c r="V20" s="84"/>
      <c r="W20" s="85"/>
      <c r="AC20" s="65"/>
      <c r="AD20" s="65"/>
      <c r="AE20" s="66"/>
      <c r="AF20" s="64"/>
      <c r="AG20" s="65"/>
      <c r="AH20" s="65"/>
      <c r="AI20" s="65"/>
      <c r="AJ20" s="65"/>
      <c r="AK20" s="65"/>
      <c r="AL20" s="65"/>
      <c r="AM20" s="65"/>
      <c r="AN20" s="65"/>
    </row>
    <row r="21" spans="2:41" ht="15" customHeight="1" thickBot="1">
      <c r="B21" s="181"/>
      <c r="C21" s="179"/>
      <c r="D21" s="128">
        <f t="shared" si="9"/>
        <v>70</v>
      </c>
      <c r="E21" s="145" t="s">
        <v>82</v>
      </c>
      <c r="F21" s="129">
        <v>70</v>
      </c>
      <c r="G21" s="130"/>
      <c r="H21" s="79"/>
      <c r="I21" s="191"/>
      <c r="J21" s="179"/>
      <c r="K21" s="128">
        <f t="shared" si="7"/>
        <v>82</v>
      </c>
      <c r="L21" s="144" t="s">
        <v>36</v>
      </c>
      <c r="M21" s="129">
        <v>82</v>
      </c>
      <c r="N21" s="130"/>
      <c r="O21" s="83"/>
      <c r="P21" s="176"/>
      <c r="Q21" s="179"/>
      <c r="R21" s="128">
        <f t="shared" si="10"/>
        <v>86</v>
      </c>
      <c r="S21" s="144" t="s">
        <v>58</v>
      </c>
      <c r="T21" s="129">
        <v>86</v>
      </c>
      <c r="U21" s="130"/>
      <c r="V21" s="82"/>
      <c r="W21" s="78"/>
      <c r="AC21" s="65"/>
      <c r="AD21" s="65"/>
      <c r="AE21" s="66"/>
      <c r="AF21" s="64"/>
      <c r="AG21" s="65"/>
      <c r="AH21" s="65"/>
      <c r="AI21" s="65"/>
      <c r="AJ21" s="65"/>
      <c r="AK21" s="65"/>
      <c r="AL21" s="65"/>
      <c r="AM21" s="65"/>
      <c r="AN21" s="65"/>
    </row>
    <row r="22" spans="2:41" s="40" customFormat="1" ht="15" customHeight="1" thickBot="1">
      <c r="B22" s="182"/>
      <c r="C22" s="180"/>
      <c r="D22" s="132">
        <f t="shared" si="9"/>
        <v>45</v>
      </c>
      <c r="E22" s="145" t="s">
        <v>83</v>
      </c>
      <c r="F22" s="133">
        <v>45</v>
      </c>
      <c r="G22" s="134"/>
      <c r="H22" s="89"/>
      <c r="I22" s="195"/>
      <c r="J22" s="180"/>
      <c r="K22" s="132">
        <f t="shared" si="7"/>
        <v>76</v>
      </c>
      <c r="L22" s="145" t="s">
        <v>35</v>
      </c>
      <c r="M22" s="133">
        <v>76</v>
      </c>
      <c r="N22" s="134"/>
      <c r="O22" s="80"/>
      <c r="P22" s="177"/>
      <c r="Q22" s="180"/>
      <c r="R22" s="132">
        <f>T22+U22</f>
        <v>76</v>
      </c>
      <c r="S22" s="145" t="s">
        <v>59</v>
      </c>
      <c r="T22" s="133">
        <v>76</v>
      </c>
      <c r="U22" s="134"/>
      <c r="V22" s="81"/>
      <c r="W22" s="86"/>
      <c r="X22" s="38"/>
      <c r="AC22" s="67"/>
      <c r="AD22" s="65"/>
      <c r="AE22" s="66"/>
      <c r="AF22" s="64"/>
      <c r="AG22" s="67"/>
      <c r="AH22" s="67"/>
      <c r="AI22" s="67"/>
      <c r="AJ22" s="67"/>
      <c r="AK22" s="67"/>
      <c r="AL22" s="67"/>
      <c r="AM22" s="67"/>
      <c r="AN22" s="67"/>
    </row>
    <row r="23" spans="2:41" ht="15" customHeight="1">
      <c r="B23" s="188" t="s">
        <v>114</v>
      </c>
      <c r="C23" s="193">
        <f>D23+D24+D25</f>
        <v>197</v>
      </c>
      <c r="D23" s="128">
        <f t="shared" si="2"/>
        <v>79</v>
      </c>
      <c r="E23" s="144" t="s">
        <v>116</v>
      </c>
      <c r="F23" s="129">
        <v>79</v>
      </c>
      <c r="G23" s="130"/>
      <c r="H23" s="79"/>
      <c r="I23" s="181" t="s">
        <v>27</v>
      </c>
      <c r="J23" s="178">
        <f>K23+K24+K25</f>
        <v>220</v>
      </c>
      <c r="K23" s="128">
        <f t="shared" si="7"/>
        <v>72</v>
      </c>
      <c r="L23" s="144" t="s">
        <v>11</v>
      </c>
      <c r="M23" s="129">
        <v>72</v>
      </c>
      <c r="N23" s="130"/>
      <c r="O23" s="80"/>
      <c r="P23" s="188" t="s">
        <v>64</v>
      </c>
      <c r="Q23" s="178">
        <f>R23+R24+R25</f>
        <v>127</v>
      </c>
      <c r="R23" s="128">
        <f t="shared" si="10"/>
        <v>67</v>
      </c>
      <c r="S23" s="143" t="s">
        <v>85</v>
      </c>
      <c r="T23" s="129">
        <v>67</v>
      </c>
      <c r="U23" s="130"/>
      <c r="V23" s="82"/>
      <c r="W23" s="78"/>
      <c r="AC23" s="65"/>
      <c r="AD23" s="65"/>
      <c r="AE23" s="66"/>
      <c r="AF23" s="64"/>
      <c r="AG23" s="65"/>
      <c r="AH23" s="67"/>
      <c r="AI23" s="196"/>
      <c r="AJ23" s="64"/>
      <c r="AK23" s="67"/>
      <c r="AL23" s="65"/>
      <c r="AM23" s="66"/>
      <c r="AN23" s="65"/>
    </row>
    <row r="24" spans="2:41" s="30" customFormat="1" ht="15" customHeight="1">
      <c r="B24" s="176"/>
      <c r="C24" s="179"/>
      <c r="D24" s="128">
        <f t="shared" si="2"/>
        <v>54</v>
      </c>
      <c r="E24" s="144" t="s">
        <v>117</v>
      </c>
      <c r="F24" s="129">
        <v>54</v>
      </c>
      <c r="G24" s="130"/>
      <c r="H24" s="87"/>
      <c r="I24" s="181"/>
      <c r="J24" s="179"/>
      <c r="K24" s="128">
        <f t="shared" si="7"/>
        <v>78</v>
      </c>
      <c r="L24" s="144" t="s">
        <v>45</v>
      </c>
      <c r="M24" s="129">
        <v>78</v>
      </c>
      <c r="N24" s="130"/>
      <c r="O24" s="80"/>
      <c r="P24" s="176"/>
      <c r="Q24" s="179"/>
      <c r="R24" s="128">
        <f t="shared" si="10"/>
        <v>40</v>
      </c>
      <c r="S24" s="143" t="s">
        <v>145</v>
      </c>
      <c r="T24" s="129">
        <v>40</v>
      </c>
      <c r="U24" s="130"/>
      <c r="V24" s="82"/>
      <c r="W24" s="78"/>
      <c r="X24" s="40"/>
      <c r="AC24" s="68"/>
      <c r="AD24" s="65"/>
      <c r="AE24" s="66"/>
      <c r="AF24" s="64"/>
      <c r="AG24" s="68"/>
      <c r="AH24" s="67"/>
      <c r="AI24" s="196"/>
      <c r="AJ24" s="64"/>
      <c r="AK24" s="67"/>
      <c r="AL24" s="65"/>
      <c r="AM24" s="66"/>
      <c r="AN24" s="65"/>
      <c r="AO24" s="38"/>
    </row>
    <row r="25" spans="2:41" ht="15" customHeight="1" thickBot="1">
      <c r="B25" s="177"/>
      <c r="C25" s="180"/>
      <c r="D25" s="132">
        <f t="shared" si="2"/>
        <v>64</v>
      </c>
      <c r="E25" s="145" t="s">
        <v>115</v>
      </c>
      <c r="F25" s="133">
        <v>64</v>
      </c>
      <c r="G25" s="134"/>
      <c r="H25" s="79"/>
      <c r="I25" s="182"/>
      <c r="J25" s="180"/>
      <c r="K25" s="132">
        <f t="shared" si="7"/>
        <v>70</v>
      </c>
      <c r="L25" s="145" t="s">
        <v>89</v>
      </c>
      <c r="M25" s="133">
        <v>70</v>
      </c>
      <c r="N25" s="134"/>
      <c r="O25" s="88"/>
      <c r="P25" s="189"/>
      <c r="Q25" s="180"/>
      <c r="R25" s="132">
        <f t="shared" si="10"/>
        <v>20</v>
      </c>
      <c r="S25" s="143" t="s">
        <v>86</v>
      </c>
      <c r="T25" s="133">
        <v>20</v>
      </c>
      <c r="U25" s="134"/>
      <c r="V25" s="82"/>
      <c r="W25" s="78"/>
      <c r="AC25" s="65"/>
      <c r="AD25" s="65"/>
      <c r="AE25" s="66"/>
      <c r="AF25" s="64"/>
      <c r="AG25" s="65"/>
      <c r="AH25" s="67"/>
      <c r="AI25" s="196"/>
      <c r="AJ25" s="64"/>
      <c r="AK25" s="67"/>
      <c r="AL25" s="65"/>
      <c r="AM25" s="66"/>
      <c r="AN25" s="65"/>
    </row>
    <row r="26" spans="2:41" ht="15" customHeight="1">
      <c r="B26" s="181" t="s">
        <v>78</v>
      </c>
      <c r="C26" s="193">
        <f>D26+D27+D28</f>
        <v>248</v>
      </c>
      <c r="D26" s="128">
        <f t="shared" si="2"/>
        <v>85</v>
      </c>
      <c r="E26" s="144" t="s">
        <v>79</v>
      </c>
      <c r="F26" s="129">
        <v>85</v>
      </c>
      <c r="G26" s="130"/>
      <c r="H26" s="79"/>
      <c r="I26" s="186" t="s">
        <v>97</v>
      </c>
      <c r="J26" s="183">
        <f>K26+K27+K28</f>
        <v>216</v>
      </c>
      <c r="K26" s="109">
        <f>M26+N26</f>
        <v>79</v>
      </c>
      <c r="L26" s="144" t="s">
        <v>47</v>
      </c>
      <c r="M26" s="52">
        <v>79</v>
      </c>
      <c r="N26" s="110"/>
      <c r="O26" s="80"/>
      <c r="P26" s="175" t="s">
        <v>109</v>
      </c>
      <c r="Q26" s="178">
        <f>R26+R27+R28</f>
        <v>195</v>
      </c>
      <c r="R26" s="128">
        <f t="shared" si="10"/>
        <v>67</v>
      </c>
      <c r="S26" s="144" t="s">
        <v>141</v>
      </c>
      <c r="T26" s="129">
        <v>67</v>
      </c>
      <c r="U26" s="130"/>
      <c r="V26" s="82"/>
      <c r="W26" s="78"/>
      <c r="AC26" s="65"/>
      <c r="AD26" s="65"/>
      <c r="AE26" s="65"/>
      <c r="AF26" s="65"/>
      <c r="AG26" s="65"/>
      <c r="AH26" s="65"/>
      <c r="AI26" s="196"/>
      <c r="AJ26" s="64"/>
      <c r="AK26" s="65"/>
      <c r="AL26" s="65"/>
      <c r="AM26" s="66"/>
      <c r="AN26" s="65"/>
    </row>
    <row r="27" spans="2:41" ht="15" customHeight="1">
      <c r="B27" s="181"/>
      <c r="C27" s="179"/>
      <c r="D27" s="128">
        <f t="shared" si="2"/>
        <v>87</v>
      </c>
      <c r="E27" s="144" t="s">
        <v>16</v>
      </c>
      <c r="F27" s="129">
        <v>87</v>
      </c>
      <c r="G27" s="130"/>
      <c r="H27" s="79"/>
      <c r="I27" s="186"/>
      <c r="J27" s="184"/>
      <c r="K27" s="109">
        <f>M27+N27</f>
        <v>61</v>
      </c>
      <c r="L27" s="144" t="s">
        <v>98</v>
      </c>
      <c r="M27" s="52">
        <v>61</v>
      </c>
      <c r="N27" s="110"/>
      <c r="O27" s="83"/>
      <c r="P27" s="176"/>
      <c r="Q27" s="179"/>
      <c r="R27" s="128">
        <f t="shared" si="10"/>
        <v>83</v>
      </c>
      <c r="S27" s="144" t="s">
        <v>142</v>
      </c>
      <c r="T27" s="129">
        <v>83</v>
      </c>
      <c r="U27" s="130"/>
      <c r="V27" s="90"/>
      <c r="W27" s="85"/>
      <c r="AC27" s="65"/>
      <c r="AD27" s="65"/>
      <c r="AE27" s="65"/>
      <c r="AF27" s="65"/>
      <c r="AG27" s="65"/>
      <c r="AH27" s="67"/>
      <c r="AI27" s="196"/>
      <c r="AJ27" s="64"/>
      <c r="AK27" s="67"/>
      <c r="AL27" s="65"/>
      <c r="AM27" s="66"/>
      <c r="AN27" s="65"/>
    </row>
    <row r="28" spans="2:41" s="40" customFormat="1" ht="15" customHeight="1" thickBot="1">
      <c r="B28" s="182"/>
      <c r="C28" s="180"/>
      <c r="D28" s="132">
        <f t="shared" si="2"/>
        <v>76</v>
      </c>
      <c r="E28" s="145" t="s">
        <v>12</v>
      </c>
      <c r="F28" s="133">
        <v>76</v>
      </c>
      <c r="G28" s="134"/>
      <c r="H28" s="91"/>
      <c r="I28" s="187"/>
      <c r="J28" s="185"/>
      <c r="K28" s="111">
        <f>M28+N28</f>
        <v>76</v>
      </c>
      <c r="L28" s="145" t="s">
        <v>99</v>
      </c>
      <c r="M28" s="112">
        <v>76</v>
      </c>
      <c r="N28" s="113"/>
      <c r="O28" s="80"/>
      <c r="P28" s="177"/>
      <c r="Q28" s="180"/>
      <c r="R28" s="132">
        <f t="shared" si="10"/>
        <v>45</v>
      </c>
      <c r="S28" s="145" t="s">
        <v>143</v>
      </c>
      <c r="T28" s="133">
        <v>45</v>
      </c>
      <c r="U28" s="134"/>
      <c r="V28" s="92"/>
      <c r="W28" s="78"/>
      <c r="X28" s="38"/>
      <c r="AC28" s="67"/>
      <c r="AD28" s="67"/>
      <c r="AE28" s="67"/>
      <c r="AF28" s="67"/>
      <c r="AG28" s="67"/>
      <c r="AH28" s="65"/>
      <c r="AI28" s="196"/>
      <c r="AJ28" s="64"/>
      <c r="AK28" s="65"/>
      <c r="AL28" s="65"/>
      <c r="AM28" s="66"/>
      <c r="AN28" s="65"/>
      <c r="AO28" s="38"/>
    </row>
    <row r="29" spans="2:41" s="40" customFormat="1" ht="15" customHeight="1">
      <c r="B29" s="85"/>
      <c r="C29" s="85"/>
      <c r="D29" s="85"/>
      <c r="E29" s="85"/>
      <c r="F29" s="85"/>
      <c r="G29" s="85"/>
      <c r="H29" s="93"/>
      <c r="I29" s="85"/>
      <c r="J29" s="85"/>
      <c r="K29" s="85"/>
      <c r="L29" s="85"/>
      <c r="M29" s="85"/>
      <c r="N29" s="85"/>
      <c r="O29" s="94"/>
      <c r="P29" s="85"/>
      <c r="Q29" s="85"/>
      <c r="R29" s="85"/>
      <c r="S29" s="85"/>
      <c r="T29" s="85"/>
      <c r="U29" s="85"/>
      <c r="V29" s="85"/>
      <c r="W29" s="85"/>
      <c r="X29" s="38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2:41" s="40" customFormat="1" ht="15" customHeight="1">
      <c r="B30" s="95" t="s">
        <v>60</v>
      </c>
      <c r="C30" s="96"/>
      <c r="D30" s="114">
        <v>1</v>
      </c>
      <c r="E30" s="108" t="s">
        <v>4</v>
      </c>
      <c r="F30" s="86"/>
      <c r="G30" s="114">
        <v>14</v>
      </c>
      <c r="H30" s="108"/>
      <c r="I30" s="108" t="s">
        <v>73</v>
      </c>
      <c r="J30" s="85"/>
      <c r="K30" s="85"/>
      <c r="L30" s="85"/>
      <c r="M30" s="85"/>
      <c r="N30" s="85"/>
      <c r="O30" s="94"/>
      <c r="P30" s="85"/>
      <c r="Q30" s="85"/>
      <c r="R30" s="85"/>
      <c r="S30" s="85"/>
      <c r="T30" s="85"/>
      <c r="U30" s="85"/>
      <c r="V30" s="85"/>
      <c r="W30" s="85"/>
      <c r="X30" s="38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2:41" s="40" customFormat="1" ht="15" customHeight="1">
      <c r="B31" s="97"/>
      <c r="C31" s="96"/>
      <c r="D31" s="114">
        <v>2</v>
      </c>
      <c r="E31" s="108" t="s">
        <v>1</v>
      </c>
      <c r="F31" s="86"/>
      <c r="G31" s="114">
        <v>15</v>
      </c>
      <c r="H31" s="108"/>
      <c r="I31" s="108" t="s">
        <v>27</v>
      </c>
      <c r="J31" s="85"/>
      <c r="K31" s="85"/>
      <c r="L31" s="85"/>
      <c r="M31" s="85"/>
      <c r="N31" s="85"/>
      <c r="O31" s="94"/>
      <c r="P31" s="85"/>
      <c r="Q31" s="85"/>
      <c r="R31" s="85"/>
      <c r="S31" s="163" t="s">
        <v>26</v>
      </c>
      <c r="T31" s="85"/>
      <c r="U31" s="85"/>
      <c r="V31" s="85"/>
      <c r="W31" s="85"/>
      <c r="X31" s="38"/>
    </row>
    <row r="32" spans="2:41" ht="15" customHeight="1">
      <c r="B32" s="97"/>
      <c r="C32" s="96"/>
      <c r="D32" s="114">
        <v>3</v>
      </c>
      <c r="E32" s="108" t="s">
        <v>84</v>
      </c>
      <c r="F32" s="86"/>
      <c r="G32" s="114">
        <v>16</v>
      </c>
      <c r="H32" s="108"/>
      <c r="I32" s="125" t="s">
        <v>110</v>
      </c>
      <c r="J32" s="78"/>
      <c r="K32" s="78"/>
      <c r="L32" s="78"/>
      <c r="M32" s="78"/>
      <c r="N32" s="98"/>
      <c r="O32" s="83"/>
      <c r="P32" s="139" t="s">
        <v>109</v>
      </c>
      <c r="Q32" s="121">
        <f>T32+U32</f>
        <v>91</v>
      </c>
      <c r="R32" s="160" t="s">
        <v>140</v>
      </c>
      <c r="S32" s="122"/>
      <c r="T32" s="123">
        <v>91</v>
      </c>
      <c r="U32" s="123"/>
      <c r="V32" s="99"/>
      <c r="W32" s="78"/>
    </row>
    <row r="33" spans="1:28" s="40" customFormat="1" ht="15" customHeight="1">
      <c r="B33" s="97"/>
      <c r="C33" s="96"/>
      <c r="D33" s="114">
        <v>4</v>
      </c>
      <c r="E33" s="108" t="s">
        <v>65</v>
      </c>
      <c r="F33" s="86"/>
      <c r="G33" s="114">
        <v>17</v>
      </c>
      <c r="H33" s="108"/>
      <c r="I33" s="108" t="s">
        <v>55</v>
      </c>
      <c r="J33" s="85"/>
      <c r="K33" s="85"/>
      <c r="L33" s="85"/>
      <c r="M33" s="85"/>
      <c r="N33" s="85"/>
      <c r="O33" s="80"/>
      <c r="P33" s="139" t="s">
        <v>0</v>
      </c>
      <c r="Q33" s="121">
        <f>T33+U33</f>
        <v>98</v>
      </c>
      <c r="R33" s="160" t="s">
        <v>139</v>
      </c>
      <c r="S33" s="122"/>
      <c r="T33" s="123">
        <v>98</v>
      </c>
      <c r="U33" s="123"/>
      <c r="V33" s="85"/>
      <c r="W33" s="85"/>
      <c r="X33" s="38"/>
    </row>
    <row r="34" spans="1:28" ht="13.5" customHeight="1">
      <c r="B34" s="85"/>
      <c r="C34" s="85"/>
      <c r="D34" s="114">
        <v>5</v>
      </c>
      <c r="E34" s="114" t="s">
        <v>109</v>
      </c>
      <c r="F34" s="100"/>
      <c r="G34" s="114">
        <v>18</v>
      </c>
      <c r="H34" s="108"/>
      <c r="I34" s="108" t="s">
        <v>108</v>
      </c>
      <c r="J34" s="78"/>
      <c r="K34" s="78"/>
      <c r="L34" s="86"/>
      <c r="M34" s="78"/>
      <c r="N34" s="98"/>
      <c r="O34" s="80"/>
      <c r="P34" s="139" t="s">
        <v>54</v>
      </c>
      <c r="Q34" s="121">
        <f>T34+U34</f>
        <v>37</v>
      </c>
      <c r="R34" s="160" t="s">
        <v>147</v>
      </c>
      <c r="S34" s="122"/>
      <c r="T34" s="123">
        <v>37</v>
      </c>
      <c r="U34" s="123"/>
      <c r="V34" s="99"/>
      <c r="W34" s="164"/>
      <c r="X34" s="165"/>
      <c r="Y34" s="166"/>
      <c r="Z34" s="166"/>
      <c r="AA34" s="164"/>
      <c r="AB34" s="164"/>
    </row>
    <row r="35" spans="1:28" ht="13.5" customHeight="1">
      <c r="B35" s="97"/>
      <c r="C35" s="96"/>
      <c r="D35" s="114">
        <v>6</v>
      </c>
      <c r="E35" s="114" t="s">
        <v>127</v>
      </c>
      <c r="F35" s="86"/>
      <c r="G35" s="114">
        <v>19</v>
      </c>
      <c r="H35" s="108"/>
      <c r="I35" s="108" t="s">
        <v>0</v>
      </c>
      <c r="J35" s="78"/>
      <c r="K35" s="78"/>
      <c r="L35" s="78"/>
      <c r="M35" s="78"/>
      <c r="N35" s="98"/>
      <c r="O35" s="80"/>
      <c r="P35" s="139" t="s">
        <v>71</v>
      </c>
      <c r="Q35" s="146">
        <f>T35+U35</f>
        <v>86</v>
      </c>
      <c r="R35" s="160" t="s">
        <v>129</v>
      </c>
      <c r="S35" s="147"/>
      <c r="T35" s="139">
        <v>86</v>
      </c>
      <c r="U35" s="139"/>
      <c r="V35" s="78"/>
      <c r="W35" s="164"/>
      <c r="X35" s="165"/>
      <c r="Y35" s="166"/>
      <c r="Z35" s="166"/>
      <c r="AA35" s="164"/>
      <c r="AB35" s="164"/>
    </row>
    <row r="36" spans="1:28" ht="13.5" customHeight="1">
      <c r="B36" s="86"/>
      <c r="C36" s="86"/>
      <c r="D36" s="114">
        <v>7</v>
      </c>
      <c r="E36" s="114" t="s">
        <v>128</v>
      </c>
      <c r="F36" s="86"/>
      <c r="G36" s="106">
        <v>20</v>
      </c>
      <c r="H36" s="107"/>
      <c r="I36" s="108" t="s">
        <v>2</v>
      </c>
      <c r="J36" s="78"/>
      <c r="K36" s="78"/>
      <c r="L36" s="78"/>
      <c r="M36" s="78"/>
      <c r="N36" s="98"/>
      <c r="O36" s="80"/>
      <c r="P36" s="139" t="s">
        <v>71</v>
      </c>
      <c r="Q36" s="146">
        <f t="shared" ref="Q36:Q46" si="11">T36+U36</f>
        <v>91</v>
      </c>
      <c r="R36" s="160" t="s">
        <v>133</v>
      </c>
      <c r="S36" s="147"/>
      <c r="T36" s="139">
        <v>91</v>
      </c>
      <c r="U36" s="139"/>
      <c r="V36" s="78"/>
      <c r="W36" s="164"/>
      <c r="X36" s="165"/>
      <c r="Y36" s="166"/>
      <c r="Z36" s="166"/>
      <c r="AA36" s="164"/>
      <c r="AB36" s="164"/>
    </row>
    <row r="37" spans="1:28" ht="13.5" customHeight="1">
      <c r="B37" s="97"/>
      <c r="C37" s="96"/>
      <c r="D37" s="114">
        <v>8</v>
      </c>
      <c r="E37" s="114" t="s">
        <v>43</v>
      </c>
      <c r="F37" s="86"/>
      <c r="G37" s="106">
        <v>21</v>
      </c>
      <c r="H37" s="107"/>
      <c r="I37" s="108" t="s">
        <v>14</v>
      </c>
      <c r="J37" s="78"/>
      <c r="K37" s="78"/>
      <c r="L37" s="78"/>
      <c r="M37" s="78"/>
      <c r="N37" s="98"/>
      <c r="O37" s="80"/>
      <c r="P37" s="139" t="s">
        <v>3</v>
      </c>
      <c r="Q37" s="121">
        <f t="shared" si="11"/>
        <v>92</v>
      </c>
      <c r="R37" s="160" t="s">
        <v>34</v>
      </c>
      <c r="S37" s="122"/>
      <c r="T37" s="123">
        <v>92</v>
      </c>
      <c r="U37" s="123"/>
      <c r="V37" s="78"/>
      <c r="W37" s="164"/>
      <c r="X37" s="165"/>
      <c r="Y37" s="166"/>
      <c r="Z37" s="166"/>
      <c r="AA37" s="164"/>
      <c r="AB37" s="164"/>
    </row>
    <row r="38" spans="1:28" ht="13.5" customHeight="1">
      <c r="B38" s="97"/>
      <c r="C38" s="96"/>
      <c r="D38" s="114">
        <v>9</v>
      </c>
      <c r="E38" s="108" t="s">
        <v>114</v>
      </c>
      <c r="F38" s="86"/>
      <c r="G38" s="106">
        <v>22</v>
      </c>
      <c r="H38" s="107"/>
      <c r="I38" s="108" t="s">
        <v>57</v>
      </c>
      <c r="J38" s="101"/>
      <c r="K38" s="102"/>
      <c r="L38" s="78"/>
      <c r="M38" s="103"/>
      <c r="N38" s="104"/>
      <c r="O38" s="80"/>
      <c r="P38" s="139" t="s">
        <v>1</v>
      </c>
      <c r="Q38" s="121">
        <f t="shared" si="11"/>
        <v>97</v>
      </c>
      <c r="R38" s="160" t="s">
        <v>79</v>
      </c>
      <c r="S38" s="122"/>
      <c r="T38" s="123">
        <v>97</v>
      </c>
      <c r="U38" s="123"/>
      <c r="V38" s="78"/>
      <c r="W38" s="78"/>
    </row>
    <row r="39" spans="1:28" s="30" customFormat="1" ht="13.5" customHeight="1">
      <c r="B39" s="97"/>
      <c r="C39" s="96"/>
      <c r="D39" s="114">
        <v>10</v>
      </c>
      <c r="E39" s="114" t="s">
        <v>123</v>
      </c>
      <c r="F39" s="86"/>
      <c r="G39" s="106">
        <v>23</v>
      </c>
      <c r="H39" s="126"/>
      <c r="I39" s="108" t="s">
        <v>64</v>
      </c>
      <c r="J39" s="78"/>
      <c r="K39" s="78"/>
      <c r="L39" s="86"/>
      <c r="M39" s="78"/>
      <c r="N39" s="98"/>
      <c r="O39" s="80"/>
      <c r="P39" s="139" t="s">
        <v>1</v>
      </c>
      <c r="Q39" s="121">
        <f t="shared" si="11"/>
        <v>91</v>
      </c>
      <c r="R39" s="160" t="s">
        <v>8</v>
      </c>
      <c r="S39" s="122"/>
      <c r="T39" s="123">
        <v>91</v>
      </c>
      <c r="U39" s="123"/>
      <c r="V39" s="78"/>
      <c r="W39" s="78"/>
      <c r="X39" s="38"/>
    </row>
    <row r="40" spans="1:28" ht="13.5" customHeight="1">
      <c r="B40" s="97"/>
      <c r="C40" s="96"/>
      <c r="D40" s="124">
        <v>11</v>
      </c>
      <c r="E40" s="108" t="s">
        <v>61</v>
      </c>
      <c r="F40" s="148"/>
      <c r="G40" s="149"/>
      <c r="H40" s="148"/>
      <c r="I40" s="148"/>
      <c r="J40" s="86"/>
      <c r="K40" s="86"/>
      <c r="L40" s="78"/>
      <c r="M40" s="86"/>
      <c r="N40" s="86"/>
      <c r="O40" s="99"/>
      <c r="P40" s="139" t="s">
        <v>27</v>
      </c>
      <c r="Q40" s="121">
        <f t="shared" si="11"/>
        <v>44</v>
      </c>
      <c r="R40" s="160" t="s">
        <v>90</v>
      </c>
      <c r="S40" s="122"/>
      <c r="T40" s="123">
        <v>44</v>
      </c>
      <c r="U40" s="123"/>
      <c r="V40" s="78"/>
      <c r="W40" s="78"/>
    </row>
    <row r="41" spans="1:28" ht="13.5" customHeight="1">
      <c r="B41" s="97"/>
      <c r="C41" s="96"/>
      <c r="D41" s="114">
        <v>12</v>
      </c>
      <c r="E41" s="108" t="s">
        <v>50</v>
      </c>
      <c r="F41" s="148"/>
      <c r="G41" s="149"/>
      <c r="H41" s="148"/>
      <c r="I41" s="148"/>
      <c r="J41" s="78"/>
      <c r="K41" s="78"/>
      <c r="L41" s="78"/>
      <c r="M41" s="78"/>
      <c r="N41" s="98"/>
      <c r="O41" s="99"/>
      <c r="P41" s="139" t="s">
        <v>50</v>
      </c>
      <c r="Q41" s="121">
        <f t="shared" si="11"/>
        <v>77</v>
      </c>
      <c r="R41" s="160" t="str">
        <f>STRZELANIE!L16</f>
        <v>Kielar Krzysztof</v>
      </c>
      <c r="S41" s="122"/>
      <c r="T41" s="123">
        <v>77</v>
      </c>
      <c r="U41" s="123"/>
      <c r="V41" s="78"/>
      <c r="W41" s="78"/>
    </row>
    <row r="42" spans="1:28" ht="13.5" customHeight="1">
      <c r="B42" s="85"/>
      <c r="C42" s="85"/>
      <c r="D42" s="114">
        <v>13</v>
      </c>
      <c r="E42" s="108" t="s">
        <v>38</v>
      </c>
      <c r="F42" s="150"/>
      <c r="G42" s="149"/>
      <c r="H42" s="150"/>
      <c r="I42" s="151"/>
      <c r="J42" s="78"/>
      <c r="K42" s="78"/>
      <c r="L42" s="78"/>
      <c r="M42" s="78"/>
      <c r="N42" s="98"/>
      <c r="O42" s="99"/>
      <c r="P42" s="139" t="s">
        <v>70</v>
      </c>
      <c r="Q42" s="121">
        <f t="shared" si="11"/>
        <v>89</v>
      </c>
      <c r="R42" s="160" t="str">
        <f>STRZELANIE!L15</f>
        <v>Niemczyk Jacek</v>
      </c>
      <c r="S42" s="122"/>
      <c r="T42" s="123">
        <v>89</v>
      </c>
      <c r="U42" s="123"/>
      <c r="V42" s="78"/>
      <c r="W42" s="78"/>
    </row>
    <row r="43" spans="1:28" ht="13.5" customHeight="1">
      <c r="A43" s="40"/>
      <c r="B43" s="97"/>
      <c r="C43" s="96"/>
      <c r="F43" s="152"/>
      <c r="G43" s="149"/>
      <c r="H43" s="152"/>
      <c r="I43" s="151"/>
      <c r="J43" s="78"/>
      <c r="K43" s="78"/>
      <c r="L43" s="78"/>
      <c r="M43" s="78"/>
      <c r="N43" s="98"/>
      <c r="O43" s="99"/>
      <c r="P43" s="139" t="s">
        <v>70</v>
      </c>
      <c r="Q43" s="121">
        <f t="shared" si="11"/>
        <v>96</v>
      </c>
      <c r="R43" s="160" t="s">
        <v>47</v>
      </c>
      <c r="S43" s="122"/>
      <c r="T43" s="123">
        <v>96</v>
      </c>
      <c r="U43" s="123"/>
      <c r="V43" s="78"/>
      <c r="W43" s="78"/>
    </row>
    <row r="44" spans="1:28" s="40" customFormat="1" ht="11.25" customHeight="1">
      <c r="A44" s="38"/>
      <c r="B44" s="97"/>
      <c r="C44" s="96"/>
      <c r="F44" s="152"/>
      <c r="G44" s="149"/>
      <c r="H44" s="148"/>
      <c r="I44" s="153"/>
      <c r="J44" s="78"/>
      <c r="K44" s="78"/>
      <c r="L44" s="85"/>
      <c r="M44" s="78"/>
      <c r="N44" s="98"/>
      <c r="O44" s="85"/>
      <c r="P44" s="139" t="s">
        <v>70</v>
      </c>
      <c r="Q44" s="121">
        <f t="shared" si="11"/>
        <v>80</v>
      </c>
      <c r="R44" s="160" t="s">
        <v>98</v>
      </c>
      <c r="S44" s="122"/>
      <c r="T44" s="123">
        <v>80</v>
      </c>
      <c r="U44" s="123"/>
      <c r="V44" s="78"/>
      <c r="W44" s="78"/>
      <c r="X44" s="38"/>
    </row>
    <row r="45" spans="1:28" ht="11.25" customHeight="1">
      <c r="A45" s="30"/>
      <c r="B45" s="97"/>
      <c r="C45" s="96"/>
      <c r="D45" s="105"/>
      <c r="E45" s="78"/>
      <c r="F45" s="152"/>
      <c r="G45" s="149"/>
      <c r="H45" s="148"/>
      <c r="I45" s="152"/>
      <c r="J45" s="78"/>
      <c r="K45" s="78"/>
      <c r="L45" s="78"/>
      <c r="M45" s="78"/>
      <c r="N45" s="98"/>
      <c r="O45" s="99"/>
      <c r="P45" s="139" t="s">
        <v>70</v>
      </c>
      <c r="Q45" s="121">
        <f t="shared" si="11"/>
        <v>92</v>
      </c>
      <c r="R45" s="160" t="s">
        <v>99</v>
      </c>
      <c r="S45" s="122"/>
      <c r="T45" s="123">
        <v>92</v>
      </c>
      <c r="U45" s="123"/>
      <c r="V45" s="78"/>
      <c r="W45" s="78"/>
    </row>
    <row r="46" spans="1:28" s="30" customFormat="1" ht="11.25" customHeight="1">
      <c r="A46" s="38"/>
      <c r="B46" s="97"/>
      <c r="C46" s="96"/>
      <c r="D46" s="105"/>
      <c r="E46" s="78"/>
      <c r="F46" s="152"/>
      <c r="G46" s="149"/>
      <c r="H46" s="148"/>
      <c r="I46" s="148"/>
      <c r="J46" s="78"/>
      <c r="K46" s="78"/>
      <c r="L46" s="78"/>
      <c r="M46" s="78"/>
      <c r="N46" s="98"/>
      <c r="O46" s="86"/>
      <c r="P46" s="139" t="s">
        <v>38</v>
      </c>
      <c r="Q46" s="121">
        <f t="shared" si="11"/>
        <v>16</v>
      </c>
      <c r="R46" s="160" t="s">
        <v>94</v>
      </c>
      <c r="S46" s="122"/>
      <c r="T46" s="123">
        <v>16</v>
      </c>
      <c r="U46" s="123"/>
      <c r="V46" s="78"/>
      <c r="W46" s="78"/>
      <c r="X46" s="38"/>
    </row>
    <row r="47" spans="1:28" ht="11.25" customHeight="1">
      <c r="B47" s="97"/>
      <c r="C47" s="96"/>
      <c r="D47" s="105"/>
      <c r="E47" s="78"/>
      <c r="F47" s="152"/>
      <c r="G47" s="154"/>
      <c r="H47" s="152"/>
      <c r="I47" s="152"/>
      <c r="J47" s="78"/>
      <c r="K47" s="78"/>
      <c r="L47" s="78"/>
      <c r="M47" s="78"/>
      <c r="N47" s="98"/>
      <c r="O47" s="80"/>
      <c r="P47" s="139" t="s">
        <v>38</v>
      </c>
      <c r="Q47" s="121">
        <f t="shared" ref="Q47:Q52" si="12">T47+U47</f>
        <v>35</v>
      </c>
      <c r="R47" s="160" t="s">
        <v>93</v>
      </c>
      <c r="S47" s="122"/>
      <c r="T47" s="123">
        <v>35</v>
      </c>
      <c r="U47" s="123"/>
      <c r="V47" s="78"/>
      <c r="W47" s="78"/>
    </row>
    <row r="48" spans="1:28" ht="11.25" customHeight="1">
      <c r="B48" s="97"/>
      <c r="C48" s="96"/>
      <c r="D48" s="105"/>
      <c r="E48" s="78"/>
      <c r="F48" s="152"/>
      <c r="G48" s="154"/>
      <c r="H48" s="152"/>
      <c r="I48" s="152"/>
      <c r="J48" s="78"/>
      <c r="K48" s="78"/>
      <c r="L48" s="78"/>
      <c r="M48" s="78"/>
      <c r="N48" s="98"/>
      <c r="O48" s="80"/>
      <c r="P48" s="139"/>
      <c r="Q48" s="121"/>
      <c r="R48" s="122"/>
      <c r="S48" s="162" t="s">
        <v>149</v>
      </c>
      <c r="T48" s="123"/>
      <c r="U48" s="123"/>
      <c r="V48" s="78"/>
      <c r="W48" s="78"/>
    </row>
    <row r="49" spans="6:22" ht="11.25" customHeight="1">
      <c r="F49" s="135"/>
      <c r="G49" s="155"/>
      <c r="H49" s="135"/>
      <c r="I49" s="135"/>
      <c r="O49" s="55"/>
      <c r="P49" s="139" t="s">
        <v>4</v>
      </c>
      <c r="Q49" s="121">
        <f t="shared" si="12"/>
        <v>66</v>
      </c>
      <c r="R49" s="122" t="s">
        <v>37</v>
      </c>
      <c r="S49" s="122"/>
      <c r="T49" s="123">
        <v>66</v>
      </c>
      <c r="U49" s="123"/>
      <c r="V49" s="38"/>
    </row>
    <row r="50" spans="6:22" ht="11.25" customHeight="1">
      <c r="F50" s="135"/>
      <c r="G50" s="155"/>
      <c r="H50" s="135"/>
      <c r="I50" s="135"/>
      <c r="O50" s="55"/>
      <c r="P50" s="139" t="s">
        <v>0</v>
      </c>
      <c r="Q50" s="121">
        <f t="shared" si="12"/>
        <v>67</v>
      </c>
      <c r="R50" s="147" t="s">
        <v>135</v>
      </c>
      <c r="S50" s="122"/>
      <c r="T50" s="123">
        <v>67</v>
      </c>
      <c r="U50" s="123"/>
      <c r="V50" s="38"/>
    </row>
    <row r="51" spans="6:22" ht="13.5" customHeight="1">
      <c r="F51" s="135"/>
      <c r="G51" s="155"/>
      <c r="H51" s="135"/>
      <c r="I51" s="135"/>
      <c r="O51" s="55"/>
      <c r="P51" s="139" t="s">
        <v>109</v>
      </c>
      <c r="Q51" s="121">
        <f t="shared" si="12"/>
        <v>73</v>
      </c>
      <c r="R51" s="147" t="s">
        <v>140</v>
      </c>
      <c r="S51" s="122"/>
      <c r="T51" s="123">
        <v>73</v>
      </c>
      <c r="U51" s="123"/>
      <c r="V51" s="38"/>
    </row>
    <row r="52" spans="6:22" ht="14.25" customHeight="1">
      <c r="H52" s="127"/>
      <c r="O52" s="55"/>
      <c r="P52" s="139" t="s">
        <v>109</v>
      </c>
      <c r="Q52" s="121">
        <f t="shared" si="12"/>
        <v>80</v>
      </c>
      <c r="R52" s="122" t="s">
        <v>144</v>
      </c>
      <c r="S52" s="122"/>
      <c r="T52" s="123">
        <v>80</v>
      </c>
      <c r="U52" s="123"/>
      <c r="V52" s="38"/>
    </row>
    <row r="53" spans="6:22" ht="13.5" customHeight="1">
      <c r="H53" s="55"/>
      <c r="O53" s="55"/>
      <c r="P53" s="116"/>
      <c r="Q53" s="121"/>
      <c r="R53" s="147"/>
      <c r="S53" s="122"/>
      <c r="T53" s="123"/>
      <c r="U53" s="123"/>
      <c r="V53" s="38"/>
    </row>
    <row r="54" spans="6:22" ht="12.75" customHeight="1">
      <c r="H54" s="55"/>
      <c r="O54" s="55"/>
      <c r="P54" s="139"/>
      <c r="Q54" s="121"/>
      <c r="R54" s="147"/>
      <c r="S54" s="122"/>
      <c r="T54" s="123"/>
      <c r="U54" s="123"/>
      <c r="V54" s="38"/>
    </row>
    <row r="55" spans="6:22" ht="12" customHeight="1">
      <c r="H55" s="55"/>
      <c r="O55" s="55"/>
      <c r="V55" s="38"/>
    </row>
    <row r="56" spans="6:22" ht="9.9499999999999993" customHeight="1">
      <c r="H56" s="55"/>
      <c r="O56" s="55"/>
      <c r="V56" s="38"/>
    </row>
    <row r="57" spans="6:22" ht="9.9499999999999993" customHeight="1">
      <c r="H57" s="55"/>
      <c r="O57" s="55"/>
      <c r="V57" s="38"/>
    </row>
    <row r="58" spans="6:22" ht="9.9499999999999993" customHeight="1">
      <c r="F58" s="131"/>
      <c r="G58" s="156"/>
      <c r="H58" s="157"/>
      <c r="I58" s="131"/>
      <c r="J58" s="131"/>
      <c r="K58" s="131"/>
      <c r="L58" s="131"/>
      <c r="M58" s="131"/>
      <c r="N58" s="158"/>
      <c r="O58" s="159"/>
      <c r="P58" s="131"/>
      <c r="V58" s="38"/>
    </row>
    <row r="59" spans="6:22" ht="9.9499999999999993" customHeight="1">
      <c r="F59" s="131"/>
      <c r="G59" s="156"/>
      <c r="H59" s="135"/>
      <c r="I59" s="131"/>
      <c r="J59" s="131"/>
      <c r="K59" s="131"/>
      <c r="L59" s="131"/>
      <c r="M59" s="131"/>
      <c r="N59" s="158"/>
      <c r="O59" s="157"/>
      <c r="P59" s="131"/>
      <c r="V59" s="38"/>
    </row>
    <row r="60" spans="6:22" ht="9.9499999999999993" customHeight="1">
      <c r="F60" s="131"/>
      <c r="G60" s="156"/>
      <c r="H60" s="131"/>
      <c r="I60" s="131"/>
      <c r="J60" s="131"/>
      <c r="K60" s="131"/>
      <c r="L60" s="131"/>
      <c r="M60" s="131"/>
      <c r="N60" s="158"/>
      <c r="O60" s="131"/>
      <c r="P60" s="131"/>
      <c r="V60" s="38"/>
    </row>
    <row r="61" spans="6:22" ht="9.9499999999999993" customHeight="1">
      <c r="F61" s="131"/>
      <c r="G61" s="156"/>
      <c r="H61" s="131"/>
      <c r="I61" s="131"/>
      <c r="J61" s="131"/>
      <c r="K61" s="131"/>
      <c r="L61" s="131"/>
      <c r="M61" s="131"/>
      <c r="N61" s="158"/>
      <c r="O61" s="131"/>
      <c r="P61" s="131"/>
      <c r="V61" s="38"/>
    </row>
    <row r="62" spans="6:22" ht="9.9499999999999993" customHeight="1">
      <c r="F62" s="131"/>
      <c r="G62" s="156"/>
      <c r="H62" s="131"/>
      <c r="I62" s="131"/>
      <c r="J62" s="131"/>
      <c r="K62" s="131"/>
      <c r="L62" s="131"/>
      <c r="M62" s="131"/>
      <c r="N62" s="158"/>
      <c r="O62" s="131"/>
      <c r="P62" s="131"/>
      <c r="V62" s="38"/>
    </row>
    <row r="63" spans="6:22" ht="9.9499999999999993" customHeight="1">
      <c r="F63" s="131"/>
      <c r="G63" s="156"/>
      <c r="H63" s="131"/>
      <c r="I63" s="131"/>
      <c r="J63" s="131"/>
      <c r="K63" s="131"/>
      <c r="L63" s="131"/>
      <c r="M63" s="131"/>
      <c r="N63" s="158"/>
      <c r="O63" s="131"/>
      <c r="P63" s="131"/>
      <c r="V63" s="38"/>
    </row>
    <row r="64" spans="6:22" ht="9.9499999999999993" customHeight="1">
      <c r="F64" s="131"/>
      <c r="G64" s="156"/>
      <c r="H64" s="131"/>
      <c r="I64" s="131"/>
      <c r="J64" s="131"/>
      <c r="K64" s="131"/>
      <c r="L64" s="131"/>
      <c r="M64" s="131"/>
      <c r="N64" s="158"/>
      <c r="O64" s="131"/>
      <c r="P64" s="131"/>
      <c r="V64" s="38"/>
    </row>
    <row r="65" spans="6:22" ht="9.9499999999999993" customHeight="1">
      <c r="F65" s="131"/>
      <c r="G65" s="156"/>
      <c r="H65" s="131"/>
      <c r="I65" s="131"/>
      <c r="J65" s="131"/>
      <c r="K65" s="131"/>
      <c r="L65" s="131"/>
      <c r="M65" s="131"/>
      <c r="N65" s="158"/>
      <c r="O65" s="131"/>
      <c r="P65" s="131"/>
      <c r="V65" s="38"/>
    </row>
    <row r="66" spans="6:22" ht="9.9499999999999993" customHeight="1">
      <c r="F66" s="131"/>
      <c r="G66" s="156"/>
      <c r="H66" s="131"/>
      <c r="I66" s="131"/>
      <c r="J66" s="131"/>
      <c r="K66" s="131"/>
      <c r="L66" s="131"/>
      <c r="M66" s="131"/>
      <c r="N66" s="158"/>
      <c r="O66" s="131"/>
      <c r="P66" s="131"/>
      <c r="V66" s="38"/>
    </row>
    <row r="67" spans="6:22" ht="9.9499999999999993" customHeight="1">
      <c r="F67" s="131"/>
      <c r="G67" s="156"/>
      <c r="H67" s="131"/>
      <c r="I67" s="131"/>
      <c r="J67" s="131"/>
      <c r="K67" s="131"/>
      <c r="L67" s="131"/>
      <c r="M67" s="131"/>
      <c r="N67" s="158"/>
      <c r="O67" s="131"/>
      <c r="P67" s="131"/>
      <c r="V67" s="38"/>
    </row>
    <row r="68" spans="6:22" ht="9.9499999999999993" customHeight="1">
      <c r="F68" s="131"/>
      <c r="G68" s="156"/>
      <c r="H68" s="131"/>
      <c r="I68" s="131"/>
      <c r="J68" s="131"/>
      <c r="K68" s="131"/>
      <c r="L68" s="131"/>
      <c r="M68" s="131"/>
      <c r="N68" s="158"/>
      <c r="O68" s="131"/>
      <c r="P68" s="131"/>
      <c r="V68" s="38"/>
    </row>
    <row r="69" spans="6:22" ht="9.9499999999999993" customHeight="1">
      <c r="F69" s="131"/>
      <c r="G69" s="156"/>
      <c r="H69" s="131"/>
      <c r="I69" s="131"/>
      <c r="J69" s="131"/>
      <c r="K69" s="131"/>
      <c r="L69" s="131"/>
      <c r="M69" s="131"/>
      <c r="N69" s="158"/>
      <c r="O69" s="131"/>
      <c r="P69" s="131"/>
      <c r="V69" s="38"/>
    </row>
    <row r="70" spans="6:22" ht="9.9499999999999993" customHeight="1">
      <c r="F70" s="131"/>
      <c r="G70" s="156"/>
      <c r="H70" s="131"/>
      <c r="I70" s="131"/>
      <c r="J70" s="131"/>
      <c r="K70" s="131"/>
      <c r="L70" s="131"/>
      <c r="M70" s="131"/>
      <c r="N70" s="158"/>
      <c r="O70" s="131"/>
      <c r="P70" s="131"/>
      <c r="V70" s="38"/>
    </row>
    <row r="71" spans="6:22" ht="9.9499999999999993" customHeight="1">
      <c r="F71" s="131"/>
      <c r="G71" s="156"/>
      <c r="H71" s="131"/>
      <c r="I71" s="131"/>
      <c r="J71" s="131"/>
      <c r="K71" s="131"/>
      <c r="L71" s="131"/>
      <c r="M71" s="131"/>
      <c r="N71" s="158"/>
      <c r="O71" s="131"/>
      <c r="P71" s="131"/>
      <c r="V71" s="38"/>
    </row>
    <row r="72" spans="6:22" ht="9.9499999999999993" customHeight="1">
      <c r="F72" s="131"/>
      <c r="G72" s="156"/>
      <c r="H72" s="131"/>
      <c r="I72" s="131"/>
      <c r="J72" s="131"/>
      <c r="K72" s="131"/>
      <c r="L72" s="131"/>
      <c r="M72" s="131"/>
      <c r="N72" s="158"/>
      <c r="O72" s="131"/>
      <c r="P72" s="131"/>
      <c r="V72" s="38"/>
    </row>
    <row r="73" spans="6:22" ht="9.9499999999999993" customHeight="1">
      <c r="F73" s="131"/>
      <c r="G73" s="156"/>
      <c r="H73" s="131"/>
      <c r="I73" s="131"/>
      <c r="J73" s="131"/>
      <c r="K73" s="131"/>
      <c r="L73" s="131"/>
      <c r="M73" s="131"/>
      <c r="N73" s="158"/>
      <c r="O73" s="131"/>
      <c r="P73" s="131"/>
      <c r="V73" s="38"/>
    </row>
    <row r="74" spans="6:22" ht="9.9499999999999993" customHeight="1">
      <c r="F74" s="131"/>
      <c r="G74" s="156"/>
      <c r="H74" s="131"/>
      <c r="I74" s="131"/>
      <c r="J74" s="131"/>
      <c r="K74" s="131"/>
      <c r="L74" s="131"/>
      <c r="M74" s="131"/>
      <c r="N74" s="158"/>
      <c r="O74" s="131"/>
      <c r="P74" s="131"/>
      <c r="V74" s="38"/>
    </row>
    <row r="75" spans="6:22" ht="9.9499999999999993" customHeight="1">
      <c r="F75" s="131"/>
      <c r="G75" s="156"/>
      <c r="H75" s="131"/>
      <c r="I75" s="131"/>
      <c r="J75" s="131"/>
      <c r="K75" s="131"/>
      <c r="L75" s="131"/>
      <c r="M75" s="131"/>
      <c r="N75" s="158"/>
      <c r="O75" s="131"/>
      <c r="P75" s="131"/>
      <c r="V75" s="38"/>
    </row>
    <row r="76" spans="6:22" ht="9.9499999999999993" customHeight="1">
      <c r="F76" s="131"/>
      <c r="G76" s="156"/>
      <c r="H76" s="131"/>
      <c r="I76" s="131"/>
      <c r="J76" s="131"/>
      <c r="K76" s="131"/>
      <c r="L76" s="131"/>
      <c r="M76" s="131"/>
      <c r="N76" s="158"/>
      <c r="O76" s="131"/>
      <c r="P76" s="131"/>
      <c r="V76" s="38"/>
    </row>
    <row r="77" spans="6:22" ht="9.9499999999999993" customHeight="1">
      <c r="F77" s="131"/>
      <c r="G77" s="156"/>
      <c r="H77" s="131"/>
      <c r="I77" s="131"/>
      <c r="J77" s="131"/>
      <c r="K77" s="131"/>
      <c r="L77" s="131"/>
      <c r="M77" s="131"/>
      <c r="N77" s="158"/>
      <c r="O77" s="131"/>
      <c r="P77" s="131"/>
      <c r="V77" s="38"/>
    </row>
    <row r="78" spans="6:22" ht="9.9499999999999993" customHeight="1">
      <c r="F78" s="131"/>
      <c r="G78" s="156"/>
      <c r="H78" s="131"/>
      <c r="I78" s="131"/>
      <c r="J78" s="131"/>
      <c r="K78" s="131"/>
      <c r="L78" s="131"/>
      <c r="M78" s="131"/>
      <c r="N78" s="158"/>
      <c r="O78" s="131"/>
      <c r="P78" s="131"/>
      <c r="V78" s="38"/>
    </row>
    <row r="79" spans="6:22" ht="9.9499999999999993" customHeight="1">
      <c r="F79" s="131"/>
      <c r="G79" s="156"/>
      <c r="H79" s="131"/>
      <c r="I79" s="131"/>
      <c r="J79" s="131"/>
      <c r="K79" s="131"/>
      <c r="L79" s="131"/>
      <c r="M79" s="131"/>
      <c r="N79" s="158"/>
      <c r="O79" s="131"/>
      <c r="P79" s="131"/>
      <c r="V79" s="38"/>
    </row>
    <row r="80" spans="6:22" ht="9.9499999999999993" customHeight="1">
      <c r="F80" s="131"/>
      <c r="G80" s="156"/>
      <c r="H80" s="131"/>
      <c r="I80" s="131"/>
      <c r="J80" s="131"/>
      <c r="K80" s="131"/>
      <c r="L80" s="131"/>
      <c r="M80" s="131"/>
      <c r="N80" s="158"/>
      <c r="O80" s="131"/>
      <c r="P80" s="131"/>
      <c r="V80" s="38"/>
    </row>
    <row r="81" spans="6:22" ht="9.9499999999999993" customHeight="1">
      <c r="F81" s="131"/>
      <c r="G81" s="156"/>
      <c r="H81" s="131"/>
      <c r="I81" s="131"/>
      <c r="J81" s="131"/>
      <c r="K81" s="131"/>
      <c r="L81" s="131"/>
      <c r="M81" s="131"/>
      <c r="N81" s="158"/>
      <c r="O81" s="131"/>
      <c r="P81" s="131"/>
      <c r="V81" s="38"/>
    </row>
    <row r="82" spans="6:22" ht="9.9499999999999993" customHeight="1">
      <c r="F82" s="131"/>
      <c r="G82" s="156"/>
      <c r="H82" s="131"/>
      <c r="I82" s="131"/>
      <c r="J82" s="131"/>
      <c r="K82" s="131"/>
      <c r="L82" s="131"/>
      <c r="M82" s="131"/>
      <c r="N82" s="158"/>
      <c r="O82" s="131"/>
      <c r="P82" s="131"/>
      <c r="V82" s="38"/>
    </row>
    <row r="83" spans="6:22" ht="9.9499999999999993" customHeight="1">
      <c r="F83" s="131"/>
      <c r="G83" s="156"/>
      <c r="H83" s="131"/>
      <c r="I83" s="131"/>
      <c r="J83" s="131"/>
      <c r="K83" s="131"/>
      <c r="L83" s="131"/>
      <c r="M83" s="131"/>
      <c r="N83" s="158"/>
      <c r="O83" s="131"/>
      <c r="P83" s="131"/>
      <c r="V83" s="38"/>
    </row>
    <row r="84" spans="6:22" ht="9.9499999999999993" customHeight="1">
      <c r="F84" s="131"/>
      <c r="G84" s="156"/>
      <c r="H84" s="131"/>
      <c r="I84" s="131"/>
      <c r="J84" s="131"/>
      <c r="K84" s="131"/>
      <c r="L84" s="131"/>
      <c r="M84" s="131"/>
      <c r="N84" s="158"/>
      <c r="O84" s="131"/>
      <c r="P84" s="131"/>
      <c r="V84" s="38"/>
    </row>
    <row r="85" spans="6:22" ht="9.9499999999999993" customHeight="1">
      <c r="F85" s="131"/>
      <c r="G85" s="156"/>
      <c r="H85" s="131"/>
      <c r="I85" s="131"/>
      <c r="J85" s="131"/>
      <c r="K85" s="131"/>
      <c r="L85" s="131"/>
      <c r="M85" s="131"/>
      <c r="N85" s="158"/>
      <c r="O85" s="131"/>
      <c r="P85" s="131"/>
      <c r="V85" s="38"/>
    </row>
    <row r="86" spans="6:22" ht="9.9499999999999993" customHeight="1">
      <c r="F86" s="131"/>
      <c r="G86" s="156"/>
      <c r="H86" s="131"/>
      <c r="I86" s="131"/>
      <c r="J86" s="131"/>
      <c r="K86" s="131"/>
      <c r="L86" s="131"/>
      <c r="M86" s="131"/>
      <c r="N86" s="158"/>
      <c r="O86" s="131"/>
      <c r="P86" s="131"/>
      <c r="V86" s="38"/>
    </row>
    <row r="87" spans="6:22" ht="9.9499999999999993" customHeight="1">
      <c r="F87" s="131"/>
      <c r="G87" s="156"/>
      <c r="H87" s="131"/>
      <c r="I87" s="131"/>
      <c r="J87" s="131"/>
      <c r="K87" s="131"/>
      <c r="L87" s="131"/>
      <c r="M87" s="131"/>
      <c r="N87" s="158"/>
      <c r="O87" s="131"/>
      <c r="P87" s="131"/>
      <c r="V87" s="38"/>
    </row>
    <row r="88" spans="6:22" ht="9.9499999999999993" customHeight="1">
      <c r="F88" s="131"/>
      <c r="G88" s="156"/>
      <c r="H88" s="131"/>
      <c r="I88" s="131"/>
      <c r="J88" s="131"/>
      <c r="K88" s="131"/>
      <c r="L88" s="131"/>
      <c r="M88" s="131"/>
      <c r="N88" s="158"/>
      <c r="O88" s="131"/>
      <c r="P88" s="131"/>
      <c r="V88" s="38"/>
    </row>
    <row r="89" spans="6:22" ht="9.9499999999999993" customHeight="1">
      <c r="F89" s="131"/>
      <c r="G89" s="156"/>
      <c r="H89" s="131"/>
      <c r="I89" s="131"/>
      <c r="J89" s="131"/>
      <c r="K89" s="131"/>
      <c r="L89" s="131"/>
      <c r="M89" s="131"/>
      <c r="N89" s="158"/>
      <c r="O89" s="131"/>
      <c r="P89" s="131"/>
      <c r="V89" s="38"/>
    </row>
    <row r="90" spans="6:22" ht="9.9499999999999993" customHeight="1">
      <c r="F90" s="131"/>
      <c r="G90" s="156"/>
      <c r="H90" s="131"/>
      <c r="I90" s="131"/>
      <c r="J90" s="131"/>
      <c r="K90" s="131"/>
      <c r="L90" s="131"/>
      <c r="M90" s="131"/>
      <c r="N90" s="158"/>
      <c r="O90" s="131"/>
      <c r="P90" s="131"/>
      <c r="V90" s="38"/>
    </row>
    <row r="91" spans="6:22" ht="9.9499999999999993" customHeight="1">
      <c r="F91" s="131"/>
      <c r="G91" s="156"/>
      <c r="H91" s="131"/>
      <c r="I91" s="131"/>
      <c r="J91" s="131"/>
      <c r="K91" s="131"/>
      <c r="L91" s="131"/>
      <c r="M91" s="131"/>
      <c r="N91" s="158"/>
      <c r="O91" s="131"/>
      <c r="P91" s="131"/>
    </row>
    <row r="92" spans="6:22" ht="9.9499999999999993" customHeight="1">
      <c r="F92" s="131"/>
      <c r="G92" s="156"/>
      <c r="H92" s="131"/>
      <c r="I92" s="131"/>
      <c r="J92" s="131"/>
      <c r="K92" s="131"/>
      <c r="L92" s="131"/>
      <c r="M92" s="131"/>
      <c r="N92" s="158"/>
      <c r="O92" s="131"/>
      <c r="P92" s="131"/>
    </row>
    <row r="93" spans="6:22" ht="9.9499999999999993" customHeight="1">
      <c r="F93" s="131"/>
      <c r="G93" s="156"/>
      <c r="H93" s="131"/>
      <c r="I93" s="131"/>
      <c r="J93" s="131"/>
      <c r="K93" s="131"/>
      <c r="L93" s="131"/>
      <c r="M93" s="131"/>
      <c r="N93" s="158"/>
      <c r="O93" s="131"/>
      <c r="P93" s="131"/>
    </row>
    <row r="94" spans="6:22" ht="9.9499999999999993" customHeight="1">
      <c r="F94" s="131"/>
      <c r="G94" s="156"/>
      <c r="H94" s="131"/>
      <c r="I94" s="131"/>
      <c r="J94" s="131"/>
      <c r="K94" s="131"/>
      <c r="L94" s="131"/>
      <c r="M94" s="131"/>
      <c r="N94" s="158"/>
      <c r="O94" s="131"/>
      <c r="P94" s="131"/>
    </row>
    <row r="95" spans="6:22" ht="9.9499999999999993" customHeight="1">
      <c r="F95" s="131"/>
      <c r="G95" s="156"/>
      <c r="H95" s="131"/>
      <c r="I95" s="131"/>
      <c r="J95" s="131"/>
      <c r="K95" s="131"/>
      <c r="L95" s="131"/>
      <c r="M95" s="131"/>
      <c r="N95" s="158"/>
      <c r="O95" s="131"/>
      <c r="P95" s="131"/>
    </row>
    <row r="96" spans="6:22" ht="9.9499999999999993" customHeight="1">
      <c r="F96" s="131"/>
      <c r="G96" s="156"/>
      <c r="H96" s="131"/>
      <c r="I96" s="131"/>
      <c r="J96" s="131"/>
      <c r="K96" s="131"/>
      <c r="L96" s="131"/>
      <c r="M96" s="131"/>
      <c r="N96" s="158"/>
      <c r="O96" s="131"/>
      <c r="P96" s="131"/>
    </row>
    <row r="97" spans="6:16" ht="9.9499999999999993" customHeight="1">
      <c r="F97" s="131"/>
      <c r="G97" s="156"/>
      <c r="H97" s="131"/>
      <c r="I97" s="131"/>
      <c r="J97" s="131"/>
      <c r="K97" s="131"/>
      <c r="L97" s="131"/>
      <c r="M97" s="131"/>
      <c r="N97" s="158"/>
      <c r="O97" s="131"/>
      <c r="P97" s="131"/>
    </row>
    <row r="98" spans="6:16" ht="9.9499999999999993" customHeight="1">
      <c r="F98" s="131"/>
      <c r="G98" s="156"/>
      <c r="H98" s="131"/>
      <c r="I98" s="131"/>
      <c r="J98" s="131"/>
      <c r="K98" s="131"/>
      <c r="L98" s="131"/>
      <c r="M98" s="131"/>
      <c r="N98" s="158"/>
      <c r="O98" s="131"/>
      <c r="P98" s="131"/>
    </row>
    <row r="99" spans="6:16" ht="9.9499999999999993" customHeight="1">
      <c r="F99" s="131"/>
      <c r="G99" s="156"/>
      <c r="H99" s="131"/>
      <c r="I99" s="131"/>
      <c r="J99" s="131"/>
      <c r="K99" s="131"/>
      <c r="L99" s="131"/>
      <c r="M99" s="131"/>
      <c r="N99" s="158"/>
      <c r="O99" s="131"/>
      <c r="P99" s="131"/>
    </row>
    <row r="100" spans="6:16" ht="9.9499999999999993" customHeight="1">
      <c r="F100" s="131"/>
      <c r="G100" s="156"/>
      <c r="H100" s="131"/>
      <c r="I100" s="131"/>
      <c r="J100" s="131"/>
      <c r="K100" s="131"/>
      <c r="L100" s="131"/>
      <c r="M100" s="131"/>
      <c r="N100" s="158"/>
      <c r="O100" s="131"/>
      <c r="P100" s="131"/>
    </row>
    <row r="101" spans="6:16" ht="9.9499999999999993" customHeight="1">
      <c r="F101" s="131"/>
      <c r="G101" s="156"/>
      <c r="H101" s="131"/>
      <c r="I101" s="131"/>
      <c r="J101" s="131"/>
      <c r="K101" s="131"/>
      <c r="L101" s="131"/>
      <c r="M101" s="131"/>
      <c r="N101" s="158"/>
      <c r="O101" s="131"/>
      <c r="P101" s="131"/>
    </row>
    <row r="102" spans="6:16" ht="9.9499999999999993" customHeight="1">
      <c r="F102" s="131"/>
      <c r="G102" s="156"/>
      <c r="H102" s="131"/>
      <c r="I102" s="131"/>
      <c r="J102" s="131"/>
      <c r="K102" s="131"/>
      <c r="L102" s="131"/>
      <c r="M102" s="131"/>
      <c r="N102" s="158"/>
      <c r="O102" s="131"/>
      <c r="P102" s="131"/>
    </row>
    <row r="103" spans="6:16" ht="9.9499999999999993" customHeight="1">
      <c r="F103" s="131"/>
      <c r="G103" s="156"/>
      <c r="H103" s="131"/>
      <c r="I103" s="131"/>
      <c r="J103" s="131"/>
      <c r="K103" s="131"/>
      <c r="L103" s="131"/>
      <c r="M103" s="131"/>
      <c r="N103" s="158"/>
      <c r="O103" s="131"/>
      <c r="P103" s="131"/>
    </row>
    <row r="104" spans="6:16" ht="9.9499999999999993" customHeight="1">
      <c r="F104" s="131"/>
      <c r="G104" s="156"/>
      <c r="H104" s="131"/>
      <c r="I104" s="131"/>
      <c r="J104" s="131"/>
      <c r="K104" s="131"/>
      <c r="L104" s="131"/>
      <c r="M104" s="131"/>
      <c r="N104" s="158"/>
      <c r="O104" s="131"/>
      <c r="P104" s="131"/>
    </row>
    <row r="105" spans="6:16" ht="9.9499999999999993" customHeight="1">
      <c r="F105" s="131"/>
      <c r="G105" s="156"/>
      <c r="H105" s="131"/>
      <c r="I105" s="131"/>
      <c r="J105" s="131"/>
      <c r="K105" s="131"/>
      <c r="L105" s="131"/>
      <c r="M105" s="131"/>
      <c r="N105" s="158"/>
      <c r="O105" s="131"/>
      <c r="P105" s="131"/>
    </row>
    <row r="106" spans="6:16" ht="9.9499999999999993" customHeight="1">
      <c r="F106" s="131"/>
      <c r="G106" s="156"/>
      <c r="H106" s="131"/>
      <c r="I106" s="131"/>
      <c r="J106" s="131"/>
      <c r="K106" s="131"/>
      <c r="L106" s="131"/>
      <c r="M106" s="131"/>
      <c r="N106" s="158"/>
      <c r="O106" s="131"/>
      <c r="P106" s="131"/>
    </row>
    <row r="107" spans="6:16" ht="9.9499999999999993" customHeight="1">
      <c r="F107" s="131"/>
      <c r="G107" s="156"/>
      <c r="H107" s="131"/>
      <c r="I107" s="131"/>
      <c r="J107" s="131"/>
      <c r="K107" s="131"/>
      <c r="L107" s="131"/>
      <c r="M107" s="131"/>
      <c r="N107" s="158"/>
      <c r="O107" s="131"/>
      <c r="P107" s="131"/>
    </row>
    <row r="116" ht="11.25" customHeight="1"/>
  </sheetData>
  <mergeCells count="68">
    <mergeCell ref="P2:P4"/>
    <mergeCell ref="B8:B10"/>
    <mergeCell ref="I2:I4"/>
    <mergeCell ref="I14:I16"/>
    <mergeCell ref="J2:J4"/>
    <mergeCell ref="I5:I7"/>
    <mergeCell ref="B2:B4"/>
    <mergeCell ref="B14:B16"/>
    <mergeCell ref="B5:B7"/>
    <mergeCell ref="C8:C10"/>
    <mergeCell ref="C5:C7"/>
    <mergeCell ref="C2:C4"/>
    <mergeCell ref="I11:I13"/>
    <mergeCell ref="B11:B13"/>
    <mergeCell ref="C11:C13"/>
    <mergeCell ref="P11:P13"/>
    <mergeCell ref="P8:P10"/>
    <mergeCell ref="P5:P7"/>
    <mergeCell ref="J5:J7"/>
    <mergeCell ref="J8:J10"/>
    <mergeCell ref="J11:J13"/>
    <mergeCell ref="AI26:AI28"/>
    <mergeCell ref="AF13:AF15"/>
    <mergeCell ref="P26:P28"/>
    <mergeCell ref="AI23:AI25"/>
    <mergeCell ref="AF16:AF18"/>
    <mergeCell ref="Q11:Q13"/>
    <mergeCell ref="W11:W13"/>
    <mergeCell ref="X11:X13"/>
    <mergeCell ref="AF10:AF12"/>
    <mergeCell ref="P23:P25"/>
    <mergeCell ref="Q20:Q22"/>
    <mergeCell ref="AE16:AE18"/>
    <mergeCell ref="P20:P22"/>
    <mergeCell ref="Q8:Q10"/>
    <mergeCell ref="W8:W10"/>
    <mergeCell ref="X8:X10"/>
    <mergeCell ref="I26:I28"/>
    <mergeCell ref="I23:I25"/>
    <mergeCell ref="B26:B28"/>
    <mergeCell ref="B23:B25"/>
    <mergeCell ref="I8:I10"/>
    <mergeCell ref="I17:I19"/>
    <mergeCell ref="B17:B19"/>
    <mergeCell ref="C14:C16"/>
    <mergeCell ref="C17:C19"/>
    <mergeCell ref="C26:C28"/>
    <mergeCell ref="I20:I22"/>
    <mergeCell ref="C23:C25"/>
    <mergeCell ref="B20:B22"/>
    <mergeCell ref="C20:C22"/>
    <mergeCell ref="Q14:Q16"/>
    <mergeCell ref="J17:J19"/>
    <mergeCell ref="P14:P16"/>
    <mergeCell ref="J14:J16"/>
    <mergeCell ref="Q26:Q28"/>
    <mergeCell ref="J26:J28"/>
    <mergeCell ref="J23:J25"/>
    <mergeCell ref="J20:J22"/>
    <mergeCell ref="Q23:Q25"/>
    <mergeCell ref="P17:P19"/>
    <mergeCell ref="Q17:Q19"/>
    <mergeCell ref="W2:W4"/>
    <mergeCell ref="X2:X4"/>
    <mergeCell ref="W5:W7"/>
    <mergeCell ref="X5:X7"/>
    <mergeCell ref="Q2:Q4"/>
    <mergeCell ref="Q5:Q7"/>
  </mergeCells>
  <phoneticPr fontId="1" type="noConversion"/>
  <pageMargins left="0.35433070866141736" right="0.74803149606299213" top="0.98425196850393704" bottom="0.7480314960629921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zoomScaleNormal="100" workbookViewId="0">
      <selection activeCell="E26" sqref="E26"/>
    </sheetView>
  </sheetViews>
  <sheetFormatPr defaultRowHeight="15.75"/>
  <cols>
    <col min="1" max="1" width="29.28515625" style="1" customWidth="1"/>
    <col min="2" max="2" width="8.85546875" style="2" bestFit="1" customWidth="1"/>
    <col min="3" max="3" width="0.5703125" style="1" customWidth="1"/>
    <col min="4" max="4" width="27.140625" style="1" customWidth="1"/>
    <col min="5" max="5" width="18.5703125" style="1" customWidth="1"/>
    <col min="6" max="6" width="8.5703125" style="1" customWidth="1"/>
    <col min="7" max="7" width="7.28515625" style="1" customWidth="1"/>
    <col min="8" max="16384" width="9.140625" style="21"/>
  </cols>
  <sheetData>
    <row r="1" spans="1:21" ht="30" customHeight="1">
      <c r="B1" s="203" t="s">
        <v>31</v>
      </c>
      <c r="C1" s="203"/>
      <c r="D1" s="203"/>
      <c r="E1" s="203"/>
      <c r="F1" s="203"/>
      <c r="G1" s="33"/>
      <c r="H1" s="33"/>
    </row>
    <row r="2" spans="1:21" ht="18.75" customHeight="1">
      <c r="A2" s="32"/>
      <c r="B2" s="204" t="s">
        <v>28</v>
      </c>
      <c r="C2" s="204"/>
      <c r="D2" s="204"/>
      <c r="E2" s="204"/>
      <c r="F2" s="204"/>
      <c r="G2" s="5"/>
    </row>
    <row r="3" spans="1:21" ht="18.75" customHeight="1" thickBot="1">
      <c r="A3" s="5"/>
      <c r="B3" s="15" t="s">
        <v>7</v>
      </c>
      <c r="C3" s="16"/>
      <c r="D3" s="16" t="s">
        <v>5</v>
      </c>
      <c r="E3" s="16" t="s">
        <v>6</v>
      </c>
      <c r="F3" s="16" t="s">
        <v>20</v>
      </c>
      <c r="G3" s="5"/>
      <c r="Q3" s="2"/>
      <c r="R3" s="1"/>
      <c r="S3" s="1"/>
      <c r="T3" s="1"/>
      <c r="U3" s="1"/>
    </row>
    <row r="4" spans="1:21" ht="18.75" customHeight="1">
      <c r="A4" s="5"/>
      <c r="B4" s="19">
        <v>1</v>
      </c>
      <c r="C4" s="18"/>
      <c r="D4" s="60" t="str">
        <f>STRZELANIE!S3</f>
        <v>Studzińska Sylwia</v>
      </c>
      <c r="E4" s="69" t="str">
        <f>STRZELANIE!P2</f>
        <v>Mielec K</v>
      </c>
      <c r="F4" s="60">
        <f>STRZELANIE!R3</f>
        <v>88</v>
      </c>
      <c r="G4" s="5"/>
      <c r="Q4" s="2"/>
      <c r="R4" s="1"/>
      <c r="S4" s="1"/>
      <c r="T4" s="1"/>
      <c r="U4" s="1"/>
    </row>
    <row r="5" spans="1:21" ht="15">
      <c r="A5" s="13"/>
      <c r="B5" s="42">
        <v>2</v>
      </c>
      <c r="C5" s="9"/>
      <c r="D5" s="60" t="str">
        <f>STRZELANIE!Z2</f>
        <v>Stanikowska Karolina</v>
      </c>
      <c r="E5" s="69" t="str">
        <f>STRZELANIE!W2</f>
        <v>Komańcza K</v>
      </c>
      <c r="F5" s="60">
        <f>STRZELANIE!Y2</f>
        <v>85</v>
      </c>
      <c r="G5" s="5"/>
    </row>
    <row r="6" spans="1:21" ht="15">
      <c r="A6" s="5"/>
      <c r="B6" s="19">
        <v>3</v>
      </c>
      <c r="C6" s="9"/>
      <c r="D6" s="60" t="str">
        <f>STRZELANIE!S2</f>
        <v xml:space="preserve">Cieślik Joanna  </v>
      </c>
      <c r="E6" s="69" t="str">
        <f>STRZELANIE!P2</f>
        <v>Mielec K</v>
      </c>
      <c r="F6" s="60">
        <f>STRZELANIE!R2</f>
        <v>81</v>
      </c>
      <c r="G6" s="5"/>
    </row>
    <row r="7" spans="1:21" ht="14.25">
      <c r="A7" s="5"/>
      <c r="B7" s="42">
        <v>4</v>
      </c>
      <c r="C7" s="9"/>
      <c r="D7" s="60" t="str">
        <f>STRZELANIE!E8</f>
        <v>Szczerbicka Katarzyna</v>
      </c>
      <c r="E7" s="69" t="str">
        <f>STRZELANIE!B8</f>
        <v>Lutowiska K</v>
      </c>
      <c r="F7" s="60">
        <f>STRZELANIE!D8</f>
        <v>78</v>
      </c>
      <c r="G7" s="5"/>
    </row>
    <row r="8" spans="1:21" ht="15">
      <c r="A8" s="5"/>
      <c r="B8" s="19">
        <v>5</v>
      </c>
      <c r="C8" s="9"/>
      <c r="D8" s="60" t="str">
        <f>STRZELANIE!L11</f>
        <v>Lenio Joanna</v>
      </c>
      <c r="E8" s="69" t="str">
        <f>STRZELANIE!I11</f>
        <v>Krosno K</v>
      </c>
      <c r="F8" s="60">
        <f>STRZELANIE!K11</f>
        <v>73</v>
      </c>
      <c r="G8" s="5"/>
    </row>
    <row r="9" spans="1:21" ht="15">
      <c r="A9" s="5"/>
      <c r="B9" s="42">
        <v>6</v>
      </c>
      <c r="C9" s="9"/>
      <c r="D9" s="60" t="str">
        <f>STRZELANIE!S28</f>
        <v>Kuliga Agnieszka</v>
      </c>
      <c r="E9" s="69" t="str">
        <f>STRZELANIE!P26</f>
        <v>Brzozów</v>
      </c>
      <c r="F9" s="60">
        <f>STRZELANIE!R28</f>
        <v>45</v>
      </c>
      <c r="G9" s="13"/>
    </row>
    <row r="10" spans="1:21" ht="15">
      <c r="A10" s="13"/>
      <c r="B10" s="19">
        <v>7</v>
      </c>
      <c r="C10" s="9"/>
      <c r="D10" s="60" t="str">
        <f>STRZELANIE!S24</f>
        <v>Łyszczarz Agnieszka</v>
      </c>
      <c r="E10" s="69" t="str">
        <f>STRZELANIE!P23</f>
        <v>Tuszyma</v>
      </c>
      <c r="F10" s="60">
        <f>STRZELANIE!R24</f>
        <v>40</v>
      </c>
      <c r="G10" s="13"/>
    </row>
    <row r="11" spans="1:21" ht="15">
      <c r="A11" s="13"/>
      <c r="B11" s="42">
        <v>8</v>
      </c>
      <c r="C11" s="9"/>
      <c r="D11" s="60" t="str">
        <f>STRZELANIE!E9</f>
        <v>Lenkiewicz Agata</v>
      </c>
      <c r="E11" s="69" t="str">
        <f>STRZELANIE!B8</f>
        <v>Lutowiska K</v>
      </c>
      <c r="F11" s="60">
        <f>STRZELANIE!D9</f>
        <v>36</v>
      </c>
      <c r="G11" s="5"/>
    </row>
    <row r="12" spans="1:21" ht="15">
      <c r="A12" s="13"/>
      <c r="B12" s="19">
        <v>9</v>
      </c>
      <c r="C12" s="9"/>
      <c r="D12" s="60" t="str">
        <f>STRZELANIE!S4</f>
        <v>Bukowska Anna</v>
      </c>
      <c r="E12" s="69" t="str">
        <f>STRZELANIE!P2</f>
        <v>Mielec K</v>
      </c>
      <c r="F12" s="60">
        <f>STRZELANIE!R4</f>
        <v>31</v>
      </c>
      <c r="G12" s="5"/>
    </row>
    <row r="13" spans="1:21" ht="14.25">
      <c r="A13" s="5"/>
      <c r="B13" s="42">
        <v>10</v>
      </c>
      <c r="C13" s="9"/>
      <c r="D13" s="60" t="str">
        <f>STRZELANIE!E10</f>
        <v>Bogacz Ewa</v>
      </c>
      <c r="E13" s="69" t="str">
        <f>STRZELANIE!B8</f>
        <v>Lutowiska K</v>
      </c>
      <c r="F13" s="60">
        <f>STRZELANIE!D10</f>
        <v>27</v>
      </c>
      <c r="G13" s="5"/>
    </row>
    <row r="14" spans="1:21" ht="15">
      <c r="A14" s="5"/>
      <c r="B14" s="19">
        <v>11</v>
      </c>
      <c r="C14" s="9"/>
      <c r="D14" s="60" t="str">
        <f>STRZELANIE!L2</f>
        <v>Śmieciuch Edyta</v>
      </c>
      <c r="E14" s="69" t="str">
        <f>STRZELANIE!I2</f>
        <v>Lubaczów</v>
      </c>
      <c r="F14" s="60">
        <f>STRZELANIE!K2</f>
        <v>23</v>
      </c>
      <c r="G14" s="5"/>
    </row>
    <row r="15" spans="1:21" ht="14.25">
      <c r="A15" s="5"/>
      <c r="B15" s="42">
        <v>12</v>
      </c>
      <c r="C15" s="9"/>
      <c r="D15" s="60" t="str">
        <f>STRZELANIE!L12</f>
        <v>Tarnożek Natalia</v>
      </c>
      <c r="E15" s="69" t="str">
        <f>STRZELANIE!I11</f>
        <v>Krosno K</v>
      </c>
      <c r="F15" s="60">
        <f>STRZELANIE!K12</f>
        <v>22</v>
      </c>
      <c r="G15" s="5"/>
    </row>
    <row r="16" spans="1:21">
      <c r="A16" s="5"/>
      <c r="B16" s="19">
        <v>13</v>
      </c>
      <c r="C16" s="9"/>
      <c r="D16" s="60" t="str">
        <f>STRZELANIE!L13</f>
        <v>Mącidym Aneta</v>
      </c>
      <c r="E16" s="69" t="str">
        <f>STRZELANIE!I11</f>
        <v>Krosno K</v>
      </c>
      <c r="F16" s="60">
        <f>STRZELANIE!K13</f>
        <v>11</v>
      </c>
    </row>
    <row r="17" spans="1:7">
      <c r="A17" s="5"/>
      <c r="G17" s="5"/>
    </row>
    <row r="18" spans="1:7">
      <c r="A18" s="5"/>
      <c r="G18" s="5"/>
    </row>
    <row r="19" spans="1:7">
      <c r="A19" s="5"/>
      <c r="G19" s="5"/>
    </row>
    <row r="20" spans="1:7">
      <c r="A20" s="5"/>
      <c r="G20" s="5"/>
    </row>
    <row r="21" spans="1:7">
      <c r="A21" s="5"/>
      <c r="G21" s="5"/>
    </row>
    <row r="22" spans="1:7">
      <c r="A22" s="5"/>
      <c r="G22" s="5"/>
    </row>
    <row r="23" spans="1:7">
      <c r="A23" s="5"/>
      <c r="G23" s="5"/>
    </row>
    <row r="24" spans="1:7">
      <c r="A24" s="5"/>
      <c r="G24" s="5"/>
    </row>
    <row r="25" spans="1:7">
      <c r="A25" s="5"/>
      <c r="G25" s="5"/>
    </row>
    <row r="26" spans="1:7">
      <c r="A26" s="5"/>
      <c r="G26" s="5"/>
    </row>
    <row r="27" spans="1:7">
      <c r="A27" s="5"/>
      <c r="G27" s="5"/>
    </row>
    <row r="28" spans="1:7">
      <c r="A28" s="5"/>
      <c r="G28" s="5"/>
    </row>
    <row r="29" spans="1:7">
      <c r="A29" s="5"/>
      <c r="G29" s="5"/>
    </row>
    <row r="30" spans="1:7">
      <c r="A30" s="5"/>
      <c r="G30" s="5"/>
    </row>
    <row r="31" spans="1:7">
      <c r="A31" s="5"/>
      <c r="G31" s="5"/>
    </row>
    <row r="32" spans="1:7">
      <c r="A32" s="5"/>
      <c r="G32" s="5"/>
    </row>
    <row r="33" spans="1:7">
      <c r="A33" s="5"/>
      <c r="G33" s="5"/>
    </row>
    <row r="34" spans="1:7">
      <c r="A34" s="5"/>
      <c r="G34" s="5"/>
    </row>
    <row r="35" spans="1:7">
      <c r="A35" s="5"/>
      <c r="G35" s="5"/>
    </row>
    <row r="36" spans="1:7">
      <c r="A36" s="5"/>
      <c r="G36" s="5"/>
    </row>
    <row r="37" spans="1:7">
      <c r="A37" s="5"/>
      <c r="G37" s="5"/>
    </row>
    <row r="38" spans="1:7">
      <c r="A38" s="5"/>
      <c r="G38" s="5"/>
    </row>
    <row r="39" spans="1:7">
      <c r="A39" s="5"/>
      <c r="G39" s="5"/>
    </row>
    <row r="40" spans="1:7">
      <c r="A40" s="5"/>
      <c r="G40" s="5"/>
    </row>
    <row r="41" spans="1:7">
      <c r="A41" s="5"/>
      <c r="G41" s="5"/>
    </row>
    <row r="42" spans="1:7">
      <c r="A42" s="5"/>
      <c r="G42" s="5"/>
    </row>
    <row r="43" spans="1:7">
      <c r="A43" s="5"/>
      <c r="G43" s="5"/>
    </row>
    <row r="44" spans="1:7">
      <c r="A44" s="5"/>
      <c r="G44" s="5"/>
    </row>
    <row r="45" spans="1:7">
      <c r="A45" s="5"/>
      <c r="G45" s="5"/>
    </row>
    <row r="46" spans="1:7">
      <c r="A46" s="5"/>
      <c r="G46" s="5"/>
    </row>
    <row r="47" spans="1:7">
      <c r="A47" s="5"/>
      <c r="G47" s="5"/>
    </row>
    <row r="48" spans="1:7">
      <c r="A48" s="5"/>
      <c r="G48" s="5"/>
    </row>
    <row r="49" spans="1:7">
      <c r="A49" s="5"/>
      <c r="G49" s="5"/>
    </row>
    <row r="50" spans="1:7">
      <c r="A50" s="5"/>
      <c r="G50" s="5"/>
    </row>
    <row r="51" spans="1:7">
      <c r="A51" s="5"/>
      <c r="G51" s="5"/>
    </row>
    <row r="52" spans="1:7">
      <c r="A52" s="5"/>
      <c r="G52" s="5"/>
    </row>
    <row r="53" spans="1:7">
      <c r="A53" s="5"/>
      <c r="G53" s="5"/>
    </row>
    <row r="54" spans="1:7">
      <c r="A54" s="5"/>
      <c r="G54" s="5"/>
    </row>
    <row r="55" spans="1:7">
      <c r="A55" s="5"/>
      <c r="G55" s="5"/>
    </row>
    <row r="56" spans="1:7">
      <c r="A56" s="5"/>
      <c r="G56" s="5"/>
    </row>
    <row r="57" spans="1:7">
      <c r="A57" s="5"/>
      <c r="G57" s="5"/>
    </row>
    <row r="58" spans="1:7">
      <c r="A58" s="5"/>
      <c r="G58" s="5"/>
    </row>
    <row r="59" spans="1:7">
      <c r="A59" s="5"/>
      <c r="G59" s="5"/>
    </row>
    <row r="60" spans="1:7">
      <c r="A60" s="5"/>
      <c r="G60" s="5"/>
    </row>
    <row r="61" spans="1:7">
      <c r="A61" s="5"/>
      <c r="G61" s="5"/>
    </row>
    <row r="62" spans="1:7">
      <c r="A62" s="5"/>
      <c r="G62" s="5"/>
    </row>
    <row r="63" spans="1:7">
      <c r="A63" s="5"/>
      <c r="G63" s="5"/>
    </row>
    <row r="64" spans="1:7">
      <c r="A64" s="5"/>
      <c r="G64" s="5"/>
    </row>
    <row r="65" spans="1:7">
      <c r="A65" s="5"/>
      <c r="G65" s="5"/>
    </row>
    <row r="66" spans="1:7">
      <c r="A66" s="5"/>
      <c r="G66" s="5"/>
    </row>
    <row r="67" spans="1:7">
      <c r="A67" s="5"/>
      <c r="G67" s="5"/>
    </row>
    <row r="68" spans="1:7">
      <c r="A68" s="5"/>
      <c r="G68" s="5"/>
    </row>
    <row r="69" spans="1:7">
      <c r="A69" s="5"/>
    </row>
    <row r="70" spans="1:7">
      <c r="A70" s="5"/>
    </row>
  </sheetData>
  <autoFilter ref="D3:F16">
    <filterColumn colId="0"/>
    <sortState ref="D4:F16">
      <sortCondition descending="1" ref="F3:F16"/>
    </sortState>
  </autoFilter>
  <mergeCells count="2">
    <mergeCell ref="B1:F1"/>
    <mergeCell ref="B2:F2"/>
  </mergeCells>
  <phoneticPr fontId="1" type="noConversion"/>
  <pageMargins left="0.7" right="0.7" top="0.75" bottom="0.75" header="0.3" footer="0.3"/>
  <pageSetup paperSize="9" orientation="portrait" r:id="rId1"/>
  <ignoredErrors>
    <ignoredError sqref="E5 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workbookViewId="0">
      <pane ySplit="3" topLeftCell="A7" activePane="bottomLeft" state="frozen"/>
      <selection pane="bottomLeft" activeCell="F22" sqref="F22"/>
    </sheetView>
  </sheetViews>
  <sheetFormatPr defaultRowHeight="15.75"/>
  <cols>
    <col min="1" max="1" width="29.28515625" style="1" customWidth="1"/>
    <col min="2" max="2" width="8.5703125" style="2" customWidth="1"/>
    <col min="3" max="3" width="0.7109375" style="1" customWidth="1"/>
    <col min="4" max="4" width="27.140625" style="1" customWidth="1"/>
    <col min="5" max="5" width="19.85546875" style="1" customWidth="1"/>
    <col min="6" max="6" width="8.5703125" style="1" customWidth="1"/>
    <col min="7" max="7" width="7.28515625" style="1" customWidth="1"/>
  </cols>
  <sheetData>
    <row r="1" spans="1:17" s="17" customFormat="1" ht="30" customHeight="1">
      <c r="A1" s="13"/>
      <c r="B1" s="203" t="s">
        <v>31</v>
      </c>
      <c r="C1" s="203"/>
      <c r="D1" s="203"/>
      <c r="E1" s="203"/>
      <c r="F1" s="203"/>
      <c r="G1" s="13"/>
      <c r="I1" s="30"/>
      <c r="J1" s="30"/>
      <c r="K1" s="30"/>
      <c r="L1" s="30"/>
      <c r="M1" s="30"/>
      <c r="N1" s="30"/>
      <c r="O1" s="30"/>
      <c r="P1" s="30"/>
      <c r="Q1" s="30"/>
    </row>
    <row r="2" spans="1:17" ht="18.75" customHeight="1">
      <c r="A2" s="5"/>
      <c r="B2" s="204" t="s">
        <v>29</v>
      </c>
      <c r="C2" s="204"/>
      <c r="D2" s="204"/>
      <c r="E2" s="204"/>
      <c r="F2" s="204"/>
      <c r="G2" s="5"/>
      <c r="H2" s="21"/>
      <c r="I2" s="21"/>
      <c r="J2" s="21"/>
      <c r="K2" s="21"/>
    </row>
    <row r="3" spans="1:17" ht="14.25" customHeight="1" thickBot="1">
      <c r="A3" s="5"/>
      <c r="B3" s="15" t="s">
        <v>7</v>
      </c>
      <c r="C3" s="16"/>
      <c r="D3" s="16" t="s">
        <v>5</v>
      </c>
      <c r="E3" s="16" t="s">
        <v>6</v>
      </c>
      <c r="F3" s="16" t="s">
        <v>20</v>
      </c>
      <c r="G3" s="5"/>
      <c r="H3" s="21"/>
      <c r="I3" s="21"/>
      <c r="J3" s="21"/>
      <c r="K3" s="21"/>
    </row>
    <row r="4" spans="1:17" ht="15">
      <c r="A4" s="5"/>
      <c r="B4" s="6">
        <v>1</v>
      </c>
      <c r="C4" s="18"/>
      <c r="D4" s="31" t="str">
        <f>STRZELANIE!L17</f>
        <v>Ogonowski Tomasz</v>
      </c>
      <c r="E4" s="31" t="str">
        <f>STRZELANIE!I17</f>
        <v>Krasiczyn</v>
      </c>
      <c r="F4" s="31">
        <f>STRZELANIE!K17</f>
        <v>94</v>
      </c>
      <c r="G4" s="59"/>
      <c r="H4" s="21"/>
      <c r="I4" s="21"/>
      <c r="J4" s="21"/>
      <c r="K4" s="21"/>
    </row>
    <row r="5" spans="1:17" ht="15">
      <c r="A5" s="5"/>
      <c r="B5" s="8">
        <v>2</v>
      </c>
      <c r="C5" s="12"/>
      <c r="D5" s="31" t="str">
        <f>STRZELANIE!S15</f>
        <v>Łukacijewski Grzegorz</v>
      </c>
      <c r="E5" s="31" t="str">
        <f>STRZELANIE!P14</f>
        <v>Komańcza</v>
      </c>
      <c r="F5" s="31">
        <f>STRZELANIE!R15</f>
        <v>94</v>
      </c>
      <c r="G5" s="59"/>
      <c r="H5" s="21"/>
      <c r="I5" s="21"/>
      <c r="J5" s="21"/>
      <c r="K5" s="21"/>
    </row>
    <row r="6" spans="1:17" ht="15">
      <c r="A6" s="13"/>
      <c r="B6" s="10">
        <v>3</v>
      </c>
      <c r="C6" s="12"/>
      <c r="D6" s="31" t="str">
        <f>STRZELANIE!S5</f>
        <v>Snopkowski Bogdan</v>
      </c>
      <c r="E6" s="31" t="str">
        <f>STRZELANIE!P5</f>
        <v>Mielec I</v>
      </c>
      <c r="F6" s="31">
        <f>STRZELANIE!R5</f>
        <v>93</v>
      </c>
      <c r="G6" s="59"/>
      <c r="H6" s="21"/>
      <c r="I6" s="21"/>
      <c r="J6" s="21"/>
      <c r="K6" s="21"/>
    </row>
    <row r="7" spans="1:17" ht="15">
      <c r="A7" s="5"/>
      <c r="B7" s="11">
        <v>4</v>
      </c>
      <c r="C7" s="12"/>
      <c r="D7" s="31" t="str">
        <f>STRZELANIE!E27</f>
        <v>Świąder Piotr</v>
      </c>
      <c r="E7" s="31" t="str">
        <f>STRZELANIE!B26</f>
        <v>Jarosław I</v>
      </c>
      <c r="F7" s="31">
        <f>STRZELANIE!D27</f>
        <v>87</v>
      </c>
      <c r="G7" s="59"/>
    </row>
    <row r="8" spans="1:17" ht="15">
      <c r="A8" s="5"/>
      <c r="B8" s="11">
        <v>5</v>
      </c>
      <c r="C8" s="9"/>
      <c r="D8" s="31" t="str">
        <f>STRZELANIE!S21</f>
        <v>Baran Tomasz</v>
      </c>
      <c r="E8" s="31" t="str">
        <f>STRZELANIE!P20</f>
        <v>Stuposiany</v>
      </c>
      <c r="F8" s="31">
        <f>STRZELANIE!R21</f>
        <v>86</v>
      </c>
      <c r="G8" s="5"/>
      <c r="H8" s="21"/>
      <c r="I8" s="21"/>
      <c r="J8" s="21"/>
      <c r="K8" s="21"/>
    </row>
    <row r="9" spans="1:17" ht="15">
      <c r="A9" s="5"/>
      <c r="B9" s="11">
        <v>6</v>
      </c>
      <c r="C9" s="9"/>
      <c r="D9" s="31" t="str">
        <f>STRZELANIE!S14</f>
        <v>Trzaska Piotr</v>
      </c>
      <c r="E9" s="31" t="str">
        <f>STRZELANIE!P14</f>
        <v>Komańcza</v>
      </c>
      <c r="F9" s="31">
        <f>STRZELANIE!R14</f>
        <v>86</v>
      </c>
      <c r="G9" s="5"/>
      <c r="H9" s="21"/>
      <c r="I9" s="21"/>
      <c r="J9" s="21"/>
      <c r="K9" s="21"/>
    </row>
    <row r="10" spans="1:17" ht="15">
      <c r="A10" s="5"/>
      <c r="B10" s="11">
        <v>7</v>
      </c>
      <c r="C10" s="9"/>
      <c r="D10" s="31" t="str">
        <f>STRZELANIE!E26</f>
        <v>Ogonowski Tadeusz</v>
      </c>
      <c r="E10" s="31" t="str">
        <f>STRZELANIE!B26</f>
        <v>Jarosław I</v>
      </c>
      <c r="F10" s="31">
        <f>STRZELANIE!D26</f>
        <v>85</v>
      </c>
      <c r="G10" s="5"/>
      <c r="H10" s="21"/>
      <c r="I10" s="21"/>
      <c r="J10" s="21"/>
      <c r="K10" s="21"/>
    </row>
    <row r="11" spans="1:17" ht="15">
      <c r="A11" s="13"/>
      <c r="B11" s="11">
        <v>8</v>
      </c>
      <c r="C11" s="9"/>
      <c r="D11" s="31" t="str">
        <f>STRZELANIE!S17</f>
        <v>Ćwiertniewicz Jacek</v>
      </c>
      <c r="E11" s="31" t="str">
        <f>STRZELANIE!P$17</f>
        <v>Strzyżów</v>
      </c>
      <c r="F11" s="31">
        <f>STRZELANIE!R17</f>
        <v>85</v>
      </c>
      <c r="G11" s="5"/>
      <c r="H11" s="21"/>
      <c r="I11" s="21"/>
      <c r="J11" s="21"/>
      <c r="K11" s="21"/>
    </row>
    <row r="12" spans="1:17">
      <c r="A12" s="13"/>
      <c r="B12" s="11">
        <v>9</v>
      </c>
      <c r="C12" s="12"/>
      <c r="D12" s="31" t="str">
        <f>STRZELANIE!E3</f>
        <v>Czyżewski Tomasz</v>
      </c>
      <c r="E12" s="31" t="str">
        <f>STRZELANIE!B2</f>
        <v>Głogów Małopolski I</v>
      </c>
      <c r="F12" s="70">
        <f>STRZELANIE!D3</f>
        <v>84</v>
      </c>
      <c r="G12" s="5"/>
      <c r="H12" s="21"/>
      <c r="I12" s="21"/>
      <c r="J12" s="21"/>
      <c r="K12" s="21"/>
    </row>
    <row r="13" spans="1:17" ht="15">
      <c r="A13" s="13"/>
      <c r="B13" s="11">
        <v>10</v>
      </c>
      <c r="C13" s="12"/>
      <c r="D13" s="31" t="str">
        <f>STRZELANIE!E17</f>
        <v>Łach Mariusz</v>
      </c>
      <c r="E13" s="31" t="str">
        <f>STRZELANIE!B$17</f>
        <v xml:space="preserve">Dynów </v>
      </c>
      <c r="F13" s="31">
        <f>STRZELANIE!D17</f>
        <v>84</v>
      </c>
      <c r="G13" s="5"/>
      <c r="H13" s="21"/>
      <c r="I13" s="21"/>
      <c r="J13" s="21"/>
      <c r="K13" s="21"/>
    </row>
    <row r="14" spans="1:17" ht="15">
      <c r="A14" s="5"/>
      <c r="B14" s="11">
        <v>11</v>
      </c>
      <c r="C14" s="12"/>
      <c r="D14" s="31" t="str">
        <f>STRZELANIE!S27</f>
        <v>Kaczkowski Andrzej</v>
      </c>
      <c r="E14" s="31" t="str">
        <f>STRZELANIE!P$26</f>
        <v>Brzozów</v>
      </c>
      <c r="F14" s="31">
        <f>STRZELANIE!R27</f>
        <v>83</v>
      </c>
      <c r="G14" s="5"/>
      <c r="H14" s="21"/>
      <c r="I14" s="21"/>
      <c r="J14" s="21"/>
      <c r="K14" s="21"/>
    </row>
    <row r="15" spans="1:17" ht="15">
      <c r="A15" s="5"/>
      <c r="B15" s="11">
        <v>12</v>
      </c>
      <c r="C15" s="9"/>
      <c r="D15" s="31" t="str">
        <f>STRZELANIE!E12</f>
        <v>Szczerbicki Michał</v>
      </c>
      <c r="E15" s="31" t="str">
        <f>STRZELANIE!B11</f>
        <v xml:space="preserve">Lutowiska </v>
      </c>
      <c r="F15" s="31">
        <f>STRZELANIE!D12</f>
        <v>83</v>
      </c>
      <c r="G15" s="5"/>
      <c r="H15" s="21"/>
      <c r="I15" s="21"/>
      <c r="J15" s="21"/>
      <c r="K15" s="21"/>
    </row>
    <row r="16" spans="1:17" ht="15">
      <c r="A16" s="5"/>
      <c r="B16" s="11">
        <v>13</v>
      </c>
      <c r="C16" s="9"/>
      <c r="D16" s="31" t="str">
        <f>STRZELANIE!L21</f>
        <v>Biel Marcin</v>
      </c>
      <c r="E16" s="31" t="str">
        <f>STRZELANIE!I20</f>
        <v>Lesko</v>
      </c>
      <c r="F16" s="31">
        <f>STRZELANIE!K21</f>
        <v>82</v>
      </c>
      <c r="G16" s="5"/>
      <c r="H16" s="21"/>
      <c r="I16" s="21"/>
      <c r="J16" s="21"/>
      <c r="K16" s="21"/>
    </row>
    <row r="17" spans="1:11" ht="15">
      <c r="A17" s="5"/>
      <c r="B17" s="11">
        <v>14</v>
      </c>
      <c r="C17" s="9"/>
      <c r="D17" s="31" t="str">
        <f>STRZELANIE!S9</f>
        <v>Antonik Zbigniew</v>
      </c>
      <c r="E17" s="31" t="str">
        <f>STRZELANIE!P$8</f>
        <v>Oleszyce</v>
      </c>
      <c r="F17" s="31">
        <f>STRZELANIE!R9</f>
        <v>81</v>
      </c>
      <c r="G17" s="5"/>
      <c r="H17" s="21"/>
      <c r="I17" s="21"/>
      <c r="J17" s="21"/>
      <c r="K17" s="21"/>
    </row>
    <row r="18" spans="1:11" ht="15">
      <c r="A18" s="5"/>
      <c r="B18" s="11">
        <v>15</v>
      </c>
      <c r="C18" s="9"/>
      <c r="D18" s="31" t="str">
        <f>STRZELANIE!S10</f>
        <v>Jabłoński Józef</v>
      </c>
      <c r="E18" s="31" t="str">
        <f>STRZELANIE!P$8</f>
        <v>Oleszyce</v>
      </c>
      <c r="F18" s="31">
        <f>STRZELANIE!R10</f>
        <v>80</v>
      </c>
      <c r="G18" s="5"/>
      <c r="H18" s="21"/>
      <c r="I18" s="21"/>
      <c r="J18" s="21"/>
      <c r="K18" s="21"/>
    </row>
    <row r="19" spans="1:11" ht="15">
      <c r="A19" s="5"/>
      <c r="B19" s="11">
        <v>16</v>
      </c>
      <c r="C19" s="9"/>
      <c r="D19" s="31" t="str">
        <f>STRZELANIE!R52</f>
        <v>Szkutnik Piotr</v>
      </c>
      <c r="E19" s="31" t="str">
        <f>STRZELANIE!P52</f>
        <v>Brzozów</v>
      </c>
      <c r="F19" s="31">
        <f>STRZELANIE!Q52</f>
        <v>80</v>
      </c>
      <c r="G19" s="5"/>
      <c r="H19" s="21"/>
      <c r="I19" s="21"/>
      <c r="J19" s="21"/>
      <c r="K19" s="21"/>
    </row>
    <row r="20" spans="1:11" ht="15">
      <c r="A20" s="5"/>
      <c r="B20" s="11">
        <v>17</v>
      </c>
      <c r="C20" s="9"/>
      <c r="D20" s="31" t="str">
        <f>STRZELANIE!S20</f>
        <v>Lenkiewicz Bolesław</v>
      </c>
      <c r="E20" s="31" t="str">
        <f>STRZELANIE!P20</f>
        <v>Stuposiany</v>
      </c>
      <c r="F20" s="31">
        <f>STRZELANIE!R20</f>
        <v>79</v>
      </c>
      <c r="G20" s="5"/>
      <c r="H20" s="21"/>
      <c r="I20" s="21"/>
      <c r="J20" s="21"/>
      <c r="K20" s="21"/>
    </row>
    <row r="21" spans="1:11" ht="15">
      <c r="A21" s="5"/>
      <c r="B21" s="11">
        <v>18</v>
      </c>
      <c r="C21" s="9"/>
      <c r="D21" s="31" t="str">
        <f>STRZELANIE!E23</f>
        <v>Kubacki Tomasz</v>
      </c>
      <c r="E21" s="31" t="str">
        <f>STRZELANIE!B$23</f>
        <v>Cisna</v>
      </c>
      <c r="F21" s="31">
        <f>STRZELANIE!D23</f>
        <v>79</v>
      </c>
      <c r="G21" s="5"/>
      <c r="H21" s="21"/>
      <c r="I21" s="21"/>
      <c r="J21" s="21"/>
      <c r="K21" s="21"/>
    </row>
    <row r="22" spans="1:11" ht="15">
      <c r="A22" s="5"/>
      <c r="B22" s="11">
        <v>19</v>
      </c>
      <c r="C22" s="9"/>
      <c r="D22" s="31" t="str">
        <f>STRZELANIE!L26</f>
        <v>Królicki Artur</v>
      </c>
      <c r="E22" s="31" t="str">
        <f>STRZELANIE!I26</f>
        <v>Krosno II</v>
      </c>
      <c r="F22" s="31">
        <f>STRZELANIE!K26</f>
        <v>79</v>
      </c>
      <c r="G22" s="5"/>
      <c r="H22" s="21"/>
      <c r="I22" s="21"/>
      <c r="J22" s="21"/>
      <c r="K22" s="21"/>
    </row>
    <row r="23" spans="1:11" ht="15">
      <c r="A23" s="5"/>
      <c r="B23" s="11">
        <v>20</v>
      </c>
      <c r="C23" s="9"/>
      <c r="D23" s="31" t="str">
        <f>STRZELANIE!R37</f>
        <v>Bobik Janusz</v>
      </c>
      <c r="E23" s="31" t="str">
        <f>STRZELANIE!B11</f>
        <v xml:space="preserve">Lutowiska </v>
      </c>
      <c r="F23" s="31">
        <f>STRZELANIE!D13</f>
        <v>78</v>
      </c>
      <c r="G23" s="5"/>
      <c r="H23" s="21"/>
      <c r="I23" s="21"/>
      <c r="J23" s="21"/>
      <c r="K23" s="21"/>
    </row>
    <row r="24" spans="1:11" ht="14.25" customHeight="1">
      <c r="A24" s="5"/>
      <c r="B24" s="11">
        <v>21</v>
      </c>
      <c r="C24" s="9"/>
      <c r="D24" s="31" t="str">
        <f>STRZELANIE!L24</f>
        <v>Brzuszko Jacek</v>
      </c>
      <c r="E24" s="31" t="str">
        <f>STRZELANIE!I$23</f>
        <v>Leżajsk</v>
      </c>
      <c r="F24" s="31">
        <f>STRZELANIE!K24</f>
        <v>78</v>
      </c>
      <c r="G24" s="5"/>
      <c r="H24" s="21"/>
      <c r="I24" s="21"/>
      <c r="J24" s="21"/>
      <c r="K24" s="21"/>
    </row>
    <row r="25" spans="1:11" ht="15">
      <c r="A25" s="5"/>
      <c r="B25" s="11">
        <v>22</v>
      </c>
      <c r="C25" s="9"/>
      <c r="D25" s="31" t="str">
        <f>STRZELANIE!E13</f>
        <v>Bobik Janusz</v>
      </c>
      <c r="E25" s="31" t="str">
        <f>STRZELANIE!B11</f>
        <v xml:space="preserve">Lutowiska </v>
      </c>
      <c r="F25" s="31">
        <f>STRZELANIE!D13</f>
        <v>78</v>
      </c>
      <c r="G25" s="5"/>
      <c r="H25" s="21"/>
      <c r="I25" s="21"/>
      <c r="J25" s="21"/>
      <c r="K25" s="21"/>
    </row>
    <row r="26" spans="1:11" ht="15">
      <c r="A26" s="5"/>
      <c r="B26" s="11">
        <v>23</v>
      </c>
      <c r="C26" s="9"/>
      <c r="D26" s="31" t="str">
        <f>STRZELANIE!S16</f>
        <v>Kaczmarczyk Arkadiusz</v>
      </c>
      <c r="E26" s="31" t="str">
        <f>STRZELANIE!P14</f>
        <v>Komańcza</v>
      </c>
      <c r="F26" s="31">
        <f>STRZELANIE!R16</f>
        <v>78</v>
      </c>
      <c r="G26" s="5"/>
      <c r="H26" s="21"/>
      <c r="I26" s="21"/>
      <c r="J26" s="21"/>
      <c r="K26" s="21"/>
    </row>
    <row r="27" spans="1:11" ht="15">
      <c r="A27" s="5"/>
      <c r="B27" s="11">
        <v>24</v>
      </c>
      <c r="C27" s="9"/>
      <c r="D27" s="31" t="str">
        <f>STRZELANIE!E5</f>
        <v>Świąder Marek</v>
      </c>
      <c r="E27" s="31" t="str">
        <f>STRZELANIE!B5</f>
        <v>Głogów Małopolski II</v>
      </c>
      <c r="F27" s="31">
        <f>STRZELANIE!D5</f>
        <v>76</v>
      </c>
      <c r="G27" s="5"/>
      <c r="H27" s="21"/>
      <c r="I27" s="21"/>
      <c r="J27" s="21"/>
      <c r="K27" s="21"/>
    </row>
    <row r="28" spans="1:11" ht="15">
      <c r="A28" s="5"/>
      <c r="B28" s="11">
        <v>25</v>
      </c>
      <c r="C28" s="9"/>
      <c r="D28" s="31" t="str">
        <f>STRZELANIE!S22</f>
        <v>Szpiech Mariusz</v>
      </c>
      <c r="E28" s="31" t="str">
        <f>STRZELANIE!P20</f>
        <v>Stuposiany</v>
      </c>
      <c r="F28" s="31">
        <f>STRZELANIE!R22</f>
        <v>76</v>
      </c>
      <c r="G28" s="5"/>
      <c r="H28" s="21"/>
      <c r="I28" s="21"/>
      <c r="J28" s="21"/>
      <c r="K28" s="21"/>
    </row>
    <row r="29" spans="1:11" ht="15">
      <c r="A29" s="5"/>
      <c r="B29" s="11">
        <v>26</v>
      </c>
      <c r="C29" s="9"/>
      <c r="D29" s="31" t="str">
        <f>STRZELANIE!E28</f>
        <v>Balicki Hubert</v>
      </c>
      <c r="E29" s="31" t="str">
        <f>STRZELANIE!B26</f>
        <v>Jarosław I</v>
      </c>
      <c r="F29" s="31">
        <f>STRZELANIE!D28</f>
        <v>76</v>
      </c>
      <c r="G29" s="5"/>
      <c r="H29" s="21"/>
      <c r="I29" s="21"/>
      <c r="J29" s="21"/>
      <c r="K29" s="21"/>
    </row>
    <row r="30" spans="1:11" ht="15">
      <c r="A30" s="5"/>
      <c r="B30" s="11">
        <v>27</v>
      </c>
      <c r="C30" s="9"/>
      <c r="D30" s="31" t="str">
        <f>STRZELANIE!L22</f>
        <v>Łukacz Wojciech</v>
      </c>
      <c r="E30" s="31" t="str">
        <f>STRZELANIE!I$20</f>
        <v>Lesko</v>
      </c>
      <c r="F30" s="31">
        <f>STRZELANIE!K22</f>
        <v>76</v>
      </c>
      <c r="G30" s="5"/>
      <c r="H30" s="21"/>
      <c r="I30" s="21"/>
      <c r="J30" s="21"/>
      <c r="K30" s="21"/>
    </row>
    <row r="31" spans="1:11" ht="15">
      <c r="A31" s="5"/>
      <c r="B31" s="11">
        <v>28</v>
      </c>
      <c r="C31" s="9"/>
      <c r="D31" s="31" t="str">
        <f>STRZELANIE!L28</f>
        <v>Brewczyński Piotr</v>
      </c>
      <c r="E31" s="31" t="str">
        <f>STRZELANIE!I26</f>
        <v>Krosno II</v>
      </c>
      <c r="F31" s="31">
        <f>STRZELANIE!K28</f>
        <v>76</v>
      </c>
      <c r="G31" s="5"/>
      <c r="H31" s="21"/>
      <c r="I31" s="21"/>
      <c r="J31" s="21"/>
      <c r="K31" s="21"/>
    </row>
    <row r="32" spans="1:11" ht="15">
      <c r="A32" s="5"/>
      <c r="B32" s="11">
        <v>29</v>
      </c>
      <c r="C32" s="9"/>
      <c r="D32" s="31" t="str">
        <f>STRZELANIE!S6</f>
        <v>Bajger Sylwester</v>
      </c>
      <c r="E32" s="31" t="str">
        <f>STRZELANIE!P5</f>
        <v>Mielec I</v>
      </c>
      <c r="F32" s="31">
        <f>STRZELANIE!R6</f>
        <v>76</v>
      </c>
      <c r="G32" s="5"/>
      <c r="H32" s="21"/>
      <c r="I32" s="21"/>
      <c r="J32" s="21"/>
      <c r="K32" s="21"/>
    </row>
    <row r="33" spans="1:11" ht="14.25" customHeight="1">
      <c r="A33" s="5"/>
      <c r="B33" s="11">
        <v>30</v>
      </c>
      <c r="C33" s="9"/>
      <c r="D33" s="31" t="str">
        <f>STRZELANIE!L6</f>
        <v>Kalkowski Robert</v>
      </c>
      <c r="E33" s="31" t="str">
        <f>STRZELANIE!I5</f>
        <v>Mielec II</v>
      </c>
      <c r="F33" s="31">
        <f>STRZELANIE!K6</f>
        <v>76</v>
      </c>
      <c r="G33" s="5"/>
      <c r="H33" s="21"/>
      <c r="I33" s="21"/>
      <c r="J33" s="21"/>
      <c r="K33" s="21"/>
    </row>
    <row r="34" spans="1:11" ht="15">
      <c r="A34" s="5"/>
      <c r="B34" s="11">
        <v>31</v>
      </c>
      <c r="C34" s="9"/>
      <c r="D34" s="31" t="str">
        <f>STRZELANIE!E11</f>
        <v>Andrzej Wierciński</v>
      </c>
      <c r="E34" s="31" t="str">
        <f>STRZELANIE!B11</f>
        <v xml:space="preserve">Lutowiska </v>
      </c>
      <c r="F34" s="31">
        <f>STRZELANIE!D11</f>
        <v>74</v>
      </c>
      <c r="G34" s="5"/>
      <c r="H34" s="21"/>
      <c r="I34" s="21"/>
      <c r="J34" s="21"/>
      <c r="K34" s="21"/>
    </row>
    <row r="35" spans="1:11" ht="15">
      <c r="A35" s="5"/>
      <c r="B35" s="11">
        <v>32</v>
      </c>
      <c r="C35" s="9"/>
      <c r="D35" s="31" t="str">
        <f>STRZELANIE!E18</f>
        <v>Grześków Maciej</v>
      </c>
      <c r="E35" s="31" t="str">
        <f>STRZELANIE!B$17</f>
        <v xml:space="preserve">Dynów </v>
      </c>
      <c r="F35" s="31">
        <f>STRZELANIE!D18</f>
        <v>74</v>
      </c>
      <c r="G35" s="5"/>
      <c r="H35" s="21"/>
      <c r="I35" s="21"/>
      <c r="J35" s="21"/>
      <c r="K35" s="21"/>
    </row>
    <row r="36" spans="1:11" ht="15">
      <c r="A36" s="5"/>
      <c r="B36" s="11">
        <v>33</v>
      </c>
      <c r="C36" s="9"/>
      <c r="D36" s="31" t="str">
        <f>STRZELANIE!R51</f>
        <v>Biernacki Paweł</v>
      </c>
      <c r="E36" s="31" t="str">
        <f>STRZELANIE!P51</f>
        <v>Brzozów</v>
      </c>
      <c r="F36" s="31">
        <f>STRZELANIE!Q51</f>
        <v>73</v>
      </c>
      <c r="G36" s="5"/>
      <c r="H36" s="21"/>
      <c r="I36" s="21"/>
      <c r="J36" s="21"/>
      <c r="K36" s="21"/>
    </row>
    <row r="37" spans="1:11" ht="15">
      <c r="A37" s="5"/>
      <c r="B37" s="11">
        <v>34</v>
      </c>
      <c r="C37" s="9"/>
      <c r="D37" s="31" t="str">
        <f>STRZELANIE!L23</f>
        <v>Rydzik Stanisław</v>
      </c>
      <c r="E37" s="31" t="str">
        <f>STRZELANIE!I$23</f>
        <v>Leżajsk</v>
      </c>
      <c r="F37" s="31">
        <f>STRZELANIE!K23</f>
        <v>72</v>
      </c>
      <c r="G37" s="5"/>
      <c r="H37" s="21"/>
      <c r="I37" s="21"/>
      <c r="J37" s="21"/>
      <c r="K37" s="21"/>
    </row>
    <row r="38" spans="1:11" ht="15">
      <c r="A38" s="5"/>
      <c r="B38" s="11">
        <v>35</v>
      </c>
      <c r="C38" s="9"/>
      <c r="D38" s="31" t="str">
        <f>STRZELANIE!L18</f>
        <v>Porczak Krzysztof</v>
      </c>
      <c r="E38" s="31" t="str">
        <f>STRZELANIE!I17</f>
        <v>Krasiczyn</v>
      </c>
      <c r="F38" s="31">
        <f>STRZELANIE!K18</f>
        <v>72</v>
      </c>
      <c r="G38" s="5"/>
      <c r="H38" s="21"/>
      <c r="I38" s="21"/>
      <c r="J38" s="21"/>
      <c r="K38" s="21"/>
    </row>
    <row r="39" spans="1:11" ht="15">
      <c r="A39" s="5"/>
      <c r="B39" s="11">
        <v>36</v>
      </c>
      <c r="C39" s="9"/>
      <c r="D39" s="31" t="str">
        <f>STRZELANIE!E19</f>
        <v>Kędzierski Andrzej</v>
      </c>
      <c r="E39" s="31" t="str">
        <f>STRZELANIE!B$17</f>
        <v xml:space="preserve">Dynów </v>
      </c>
      <c r="F39" s="31">
        <f>STRZELANIE!D19</f>
        <v>71</v>
      </c>
      <c r="G39" s="5"/>
      <c r="H39" s="21"/>
      <c r="I39" s="21"/>
      <c r="J39" s="21"/>
      <c r="K39" s="21"/>
    </row>
    <row r="40" spans="1:11" ht="15">
      <c r="A40" s="5"/>
      <c r="B40" s="11">
        <v>37</v>
      </c>
      <c r="C40" s="9"/>
      <c r="D40" s="31" t="str">
        <f>STRZELANIE!L25</f>
        <v>Kurtiak Marek</v>
      </c>
      <c r="E40" s="31" t="str">
        <f>STRZELANIE!I$23</f>
        <v>Leżajsk</v>
      </c>
      <c r="F40" s="31">
        <f>STRZELANIE!K25</f>
        <v>70</v>
      </c>
      <c r="G40" s="5"/>
      <c r="H40" s="21"/>
      <c r="I40" s="21"/>
      <c r="J40" s="21"/>
      <c r="K40" s="21"/>
    </row>
    <row r="41" spans="1:11" ht="15">
      <c r="A41" s="5"/>
      <c r="B41" s="11">
        <v>38</v>
      </c>
      <c r="C41" s="9"/>
      <c r="D41" s="31" t="str">
        <f>STRZELANIE!S19</f>
        <v>Mendrala Adam</v>
      </c>
      <c r="E41" s="31" t="str">
        <f>STRZELANIE!P$17</f>
        <v>Strzyżów</v>
      </c>
      <c r="F41" s="31">
        <f>STRZELANIE!R19</f>
        <v>70</v>
      </c>
      <c r="G41" s="5"/>
      <c r="H41" s="21"/>
      <c r="I41" s="21"/>
      <c r="J41" s="21"/>
      <c r="K41" s="21"/>
    </row>
    <row r="42" spans="1:11" ht="15">
      <c r="A42" s="5"/>
      <c r="B42" s="11">
        <v>39</v>
      </c>
      <c r="C42" s="9"/>
      <c r="D42" s="31" t="str">
        <f>STRZELANIE!E21</f>
        <v>Matuła Andzej</v>
      </c>
      <c r="E42" s="31" t="str">
        <f>STRZELANIE!B20</f>
        <v>Jarosław II</v>
      </c>
      <c r="F42" s="31">
        <f>STRZELANIE!D21</f>
        <v>70</v>
      </c>
      <c r="G42" s="5"/>
      <c r="H42" s="21"/>
      <c r="I42" s="21"/>
      <c r="J42" s="21"/>
      <c r="K42" s="21"/>
    </row>
    <row r="43" spans="1:11" ht="15">
      <c r="A43" s="5"/>
      <c r="B43" s="11">
        <v>40</v>
      </c>
      <c r="C43" s="9"/>
      <c r="D43" s="31" t="str">
        <f>STRZELANIE!E6</f>
        <v>Liszkowski Gaweł</v>
      </c>
      <c r="E43" s="31" t="str">
        <f>STRZELANIE!B$5</f>
        <v>Głogów Małopolski II</v>
      </c>
      <c r="F43" s="31">
        <f>STRZELANIE!D6</f>
        <v>69</v>
      </c>
      <c r="G43" s="5"/>
      <c r="H43" s="21"/>
      <c r="I43" s="21"/>
      <c r="J43" s="21"/>
      <c r="K43" s="21"/>
    </row>
    <row r="44" spans="1:11" ht="15">
      <c r="A44" s="5"/>
      <c r="B44" s="11">
        <v>41</v>
      </c>
      <c r="C44" s="9"/>
      <c r="D44" s="31" t="str">
        <f>STRZELANIE!E7</f>
        <v>Piecuch Mateusz</v>
      </c>
      <c r="E44" s="31" t="str">
        <f>STRZELANIE!B$5</f>
        <v>Głogów Małopolski II</v>
      </c>
      <c r="F44" s="31">
        <f>STRZELANIE!D7</f>
        <v>69</v>
      </c>
      <c r="G44" s="5"/>
      <c r="H44" s="21"/>
      <c r="I44" s="21"/>
      <c r="J44" s="21"/>
      <c r="K44" s="21"/>
    </row>
    <row r="45" spans="1:11" ht="15">
      <c r="A45" s="5"/>
      <c r="B45" s="11">
        <v>42</v>
      </c>
      <c r="C45" s="9"/>
      <c r="D45" s="31" t="str">
        <f>STRZELANIE!E20</f>
        <v>Sobota Anderzej</v>
      </c>
      <c r="E45" s="31" t="str">
        <f>STRZELANIE!B20</f>
        <v>Jarosław II</v>
      </c>
      <c r="F45" s="31">
        <f>STRZELANIE!D20</f>
        <v>69</v>
      </c>
      <c r="G45" s="5"/>
      <c r="H45" s="21"/>
      <c r="I45" s="21"/>
      <c r="J45" s="21"/>
      <c r="K45" s="21"/>
    </row>
    <row r="46" spans="1:11" ht="15">
      <c r="A46" s="5"/>
      <c r="B46" s="11">
        <v>43</v>
      </c>
      <c r="C46" s="9"/>
      <c r="D46" s="31" t="str">
        <f>STRZELANIE!S26</f>
        <v>Łuc Janusz</v>
      </c>
      <c r="E46" s="31" t="str">
        <f>STRZELANIE!P26</f>
        <v>Brzozów</v>
      </c>
      <c r="F46" s="31">
        <f>STRZELANIE!R26</f>
        <v>67</v>
      </c>
      <c r="G46" s="5"/>
      <c r="H46" s="21"/>
      <c r="I46" s="21"/>
      <c r="J46" s="21"/>
      <c r="K46" s="21"/>
    </row>
    <row r="47" spans="1:11" ht="15">
      <c r="A47" s="5"/>
      <c r="B47" s="11">
        <v>44</v>
      </c>
      <c r="C47" s="9"/>
      <c r="D47" s="31" t="str">
        <f>STRZELANIE!S23</f>
        <v>Zaremba Janusz</v>
      </c>
      <c r="E47" s="31" t="str">
        <f>STRZELANIE!P23</f>
        <v>Tuszyma</v>
      </c>
      <c r="F47" s="31">
        <f>STRZELANIE!R23</f>
        <v>67</v>
      </c>
      <c r="G47" s="5"/>
      <c r="H47" s="21"/>
      <c r="I47" s="21"/>
      <c r="J47" s="21"/>
      <c r="K47" s="21"/>
    </row>
    <row r="48" spans="1:11" ht="15">
      <c r="A48" s="5"/>
      <c r="B48" s="11">
        <v>45</v>
      </c>
      <c r="C48" s="9"/>
      <c r="D48" s="31" t="str">
        <f>STRZELANIE!S7</f>
        <v>Zieliński Adam</v>
      </c>
      <c r="E48" s="31" t="str">
        <f>STRZELANIE!P5</f>
        <v>Mielec I</v>
      </c>
      <c r="F48" s="31">
        <f>STRZELANIE!R7</f>
        <v>67</v>
      </c>
      <c r="G48" s="5"/>
      <c r="H48" s="21"/>
      <c r="I48" s="21"/>
      <c r="J48" s="21"/>
      <c r="K48" s="21"/>
    </row>
    <row r="49" spans="1:11" ht="15">
      <c r="A49" s="5"/>
      <c r="B49" s="11">
        <v>46</v>
      </c>
      <c r="C49" s="9"/>
      <c r="D49" s="31" t="str">
        <f>STRZELANIE!S13</f>
        <v>Kalin Edward</v>
      </c>
      <c r="E49" s="31" t="str">
        <f>STRZELANIE!P$11</f>
        <v>Sieniawa</v>
      </c>
      <c r="F49" s="31">
        <f>STRZELANIE!R13</f>
        <v>67</v>
      </c>
      <c r="G49" s="5"/>
      <c r="H49" s="21"/>
      <c r="I49" s="21"/>
      <c r="J49" s="21"/>
      <c r="K49" s="21"/>
    </row>
    <row r="50" spans="1:11" ht="15">
      <c r="A50" s="5"/>
      <c r="B50" s="11">
        <v>47</v>
      </c>
      <c r="C50" s="9"/>
      <c r="D50" s="31" t="str">
        <f>STRZELANIE!R50</f>
        <v>Gawłowski Marian</v>
      </c>
      <c r="E50" s="31" t="str">
        <f>STRZELANIE!P50</f>
        <v>Komańcza</v>
      </c>
      <c r="F50" s="31">
        <f>STRZELANIE!T50</f>
        <v>67</v>
      </c>
      <c r="G50" s="5"/>
      <c r="H50" s="21"/>
      <c r="I50" s="21"/>
      <c r="J50" s="21"/>
      <c r="K50" s="21"/>
    </row>
    <row r="51" spans="1:11" ht="15">
      <c r="A51" s="5"/>
      <c r="B51" s="11">
        <v>48</v>
      </c>
      <c r="C51" s="9"/>
      <c r="D51" s="31" t="str">
        <f>STRZELANIE!L10</f>
        <v>Gołąb Paweł</v>
      </c>
      <c r="E51" s="31" t="str">
        <f>STRZELANIE!I8</f>
        <v>Kołaczyce</v>
      </c>
      <c r="F51" s="31">
        <f>STRZELANIE!K10</f>
        <v>66</v>
      </c>
      <c r="G51" s="5"/>
      <c r="H51" s="21"/>
      <c r="I51" s="21"/>
      <c r="J51" s="21"/>
      <c r="K51" s="21"/>
    </row>
    <row r="52" spans="1:11" ht="15">
      <c r="A52" s="5"/>
      <c r="B52" s="11">
        <v>49</v>
      </c>
      <c r="C52" s="9"/>
      <c r="D52" s="31" t="str">
        <f>STRZELANIE!R49</f>
        <v>Woroniak Jan</v>
      </c>
      <c r="E52" s="31" t="str">
        <f>STRZELANIE!P49</f>
        <v>Oleszyce</v>
      </c>
      <c r="F52" s="31">
        <f>STRZELANIE!Q49</f>
        <v>66</v>
      </c>
      <c r="G52" s="5"/>
      <c r="H52" s="21"/>
      <c r="I52" s="21"/>
      <c r="J52" s="21"/>
      <c r="K52" s="21"/>
    </row>
    <row r="53" spans="1:11" ht="15">
      <c r="A53" s="5"/>
      <c r="B53" s="11">
        <v>50</v>
      </c>
      <c r="C53" s="9"/>
      <c r="D53" s="31" t="str">
        <f>STRZELANIE!L5</f>
        <v>Gazda Grzegorz</v>
      </c>
      <c r="E53" s="31" t="str">
        <f>STRZELANIE!I5</f>
        <v>Mielec II</v>
      </c>
      <c r="F53" s="31">
        <f>STRZELANIE!K5</f>
        <v>65</v>
      </c>
      <c r="G53" s="5"/>
      <c r="H53" s="21"/>
      <c r="I53" s="21"/>
      <c r="J53" s="21"/>
      <c r="K53" s="21"/>
    </row>
    <row r="54" spans="1:11" ht="15">
      <c r="A54" s="5"/>
      <c r="B54" s="11">
        <v>51</v>
      </c>
      <c r="C54" s="9"/>
      <c r="D54" s="31" t="str">
        <f>STRZELANIE!E25</f>
        <v>Cwynar Piotr</v>
      </c>
      <c r="E54" s="31" t="str">
        <f>STRZELANIE!B$23</f>
        <v>Cisna</v>
      </c>
      <c r="F54" s="31">
        <f>STRZELANIE!D25</f>
        <v>64</v>
      </c>
      <c r="G54" s="5"/>
      <c r="H54" s="21"/>
      <c r="I54" s="21"/>
      <c r="J54" s="21"/>
      <c r="K54" s="21"/>
    </row>
    <row r="55" spans="1:11" ht="15">
      <c r="A55" s="5"/>
      <c r="B55" s="11">
        <v>52</v>
      </c>
      <c r="C55" s="9"/>
      <c r="D55" s="31" t="str">
        <f>STRZELANIE!L8</f>
        <v>Krzakiewicz Łukasz</v>
      </c>
      <c r="E55" s="31" t="str">
        <f>STRZELANIE!I8</f>
        <v>Kołaczyce</v>
      </c>
      <c r="F55" s="31">
        <f>STRZELANIE!K8</f>
        <v>64</v>
      </c>
      <c r="G55" s="5"/>
      <c r="H55" s="21"/>
      <c r="I55" s="21"/>
      <c r="J55" s="21"/>
      <c r="K55" s="21"/>
    </row>
    <row r="56" spans="1:11" ht="15">
      <c r="A56" s="5"/>
      <c r="B56" s="11">
        <v>53</v>
      </c>
      <c r="C56" s="9"/>
      <c r="D56" s="31" t="str">
        <f>STRZELANIE!L7</f>
        <v>Wrona Janusz</v>
      </c>
      <c r="E56" s="31" t="str">
        <f>STRZELANIE!I5</f>
        <v>Mielec II</v>
      </c>
      <c r="F56" s="31">
        <f>STRZELANIE!K7</f>
        <v>63</v>
      </c>
      <c r="G56" s="5"/>
      <c r="H56" s="21"/>
      <c r="I56" s="21"/>
      <c r="J56" s="21"/>
      <c r="K56" s="21"/>
    </row>
    <row r="57" spans="1:11" ht="15">
      <c r="A57" s="5"/>
      <c r="B57" s="11">
        <v>54</v>
      </c>
      <c r="C57" s="9"/>
      <c r="D57" s="31" t="str">
        <f>STRZELANIE!E15</f>
        <v>Sławiński Tomasz</v>
      </c>
      <c r="E57" s="31" t="str">
        <f>STRZELANIE!B$14</f>
        <v>Bircza</v>
      </c>
      <c r="F57" s="31">
        <f>STRZELANIE!D15</f>
        <v>62</v>
      </c>
      <c r="G57" s="5"/>
      <c r="H57" s="21"/>
      <c r="I57" s="21"/>
      <c r="J57" s="21"/>
      <c r="K57" s="21"/>
    </row>
    <row r="58" spans="1:11" ht="15">
      <c r="A58" s="5"/>
      <c r="B58" s="11">
        <v>55</v>
      </c>
      <c r="C58" s="9"/>
      <c r="D58" s="31" t="str">
        <f>STRZELANIE!L27</f>
        <v>Marszałek Edward</v>
      </c>
      <c r="E58" s="31" t="str">
        <f>STRZELANIE!I26</f>
        <v>Krosno II</v>
      </c>
      <c r="F58" s="31">
        <f>STRZELANIE!K27</f>
        <v>61</v>
      </c>
      <c r="G58" s="5"/>
      <c r="H58" s="21"/>
      <c r="I58" s="21"/>
      <c r="J58" s="21"/>
      <c r="K58" s="21"/>
    </row>
    <row r="59" spans="1:11" ht="15">
      <c r="A59" s="5"/>
      <c r="B59" s="11">
        <v>56</v>
      </c>
      <c r="C59" s="9"/>
      <c r="D59" s="31" t="str">
        <f>STRZELANIE!L14</f>
        <v>Hipner Michał</v>
      </c>
      <c r="E59" s="31" t="str">
        <f>STRZELANIE!I14</f>
        <v>Krosno I</v>
      </c>
      <c r="F59" s="31">
        <f>STRZELANIE!K14</f>
        <v>58</v>
      </c>
      <c r="G59" s="5"/>
      <c r="H59" s="21"/>
      <c r="I59" s="21"/>
      <c r="J59" s="21"/>
      <c r="K59" s="21"/>
    </row>
    <row r="60" spans="1:11" ht="15">
      <c r="A60" s="5"/>
      <c r="B60" s="11">
        <v>57</v>
      </c>
      <c r="C60" s="9"/>
      <c r="D60" s="31" t="str">
        <f>STRZELANIE!L20</f>
        <v>Szpieg Marcel</v>
      </c>
      <c r="E60" s="31" t="str">
        <f>STRZELANIE!I20</f>
        <v>Lesko</v>
      </c>
      <c r="F60" s="31">
        <f>STRZELANIE!K20</f>
        <v>58</v>
      </c>
      <c r="G60" s="5"/>
      <c r="H60" s="21"/>
      <c r="I60" s="21"/>
      <c r="J60" s="21"/>
      <c r="K60" s="21"/>
    </row>
    <row r="61" spans="1:11" ht="15">
      <c r="A61" s="5"/>
      <c r="B61" s="11">
        <v>58</v>
      </c>
      <c r="C61" s="9"/>
      <c r="D61" s="31" t="str">
        <f>STRZELANIE!L16</f>
        <v>Kielar Krzysztof</v>
      </c>
      <c r="E61" s="31" t="str">
        <f>STRZELANIE!I14</f>
        <v>Krosno I</v>
      </c>
      <c r="F61" s="31">
        <f>STRZELANIE!K16</f>
        <v>57</v>
      </c>
      <c r="G61" s="5"/>
      <c r="H61" s="21"/>
      <c r="I61" s="21"/>
      <c r="J61" s="21"/>
      <c r="K61" s="21"/>
    </row>
    <row r="62" spans="1:11">
      <c r="A62" s="5"/>
      <c r="B62" s="11">
        <v>59</v>
      </c>
      <c r="D62" s="31" t="str">
        <f>STRZELANIE!L19</f>
        <v>Szuberla Marcin</v>
      </c>
      <c r="E62" s="31" t="str">
        <f>STRZELANIE!I17</f>
        <v>Krasiczyn</v>
      </c>
      <c r="F62" s="140">
        <f>STRZELANIE!K19</f>
        <v>57</v>
      </c>
      <c r="G62" s="5"/>
      <c r="H62" s="21"/>
      <c r="I62" s="21"/>
      <c r="J62" s="21"/>
      <c r="K62" s="21"/>
    </row>
    <row r="63" spans="1:11">
      <c r="A63" s="5"/>
      <c r="B63" s="11">
        <v>60</v>
      </c>
      <c r="D63" s="31" t="str">
        <f>STRZELANIE!L3</f>
        <v>Zajączkowski Andrzej</v>
      </c>
      <c r="E63" s="31" t="str">
        <f>STRZELANIE!I$2</f>
        <v>Lubaczów</v>
      </c>
      <c r="F63" s="31">
        <f>STRZELANIE!K3</f>
        <v>57</v>
      </c>
      <c r="G63" s="5"/>
      <c r="H63" s="21"/>
      <c r="I63" s="21"/>
      <c r="J63" s="21"/>
      <c r="K63" s="21"/>
    </row>
    <row r="64" spans="1:11" ht="15">
      <c r="A64" s="5"/>
      <c r="B64" s="11">
        <v>61</v>
      </c>
      <c r="C64" s="9"/>
      <c r="D64" s="31" t="str">
        <f>STRZELANIE!L15</f>
        <v>Niemczyk Jacek</v>
      </c>
      <c r="E64" s="31" t="str">
        <f>STRZELANIE!I14</f>
        <v>Krosno I</v>
      </c>
      <c r="F64" s="31">
        <f>STRZELANIE!K15</f>
        <v>56</v>
      </c>
      <c r="G64" s="5"/>
      <c r="H64" s="21"/>
      <c r="I64" s="21"/>
      <c r="J64" s="21"/>
      <c r="K64" s="21"/>
    </row>
    <row r="65" spans="1:11" ht="15">
      <c r="A65" s="5"/>
      <c r="B65" s="11">
        <v>62</v>
      </c>
      <c r="C65" s="9"/>
      <c r="D65" s="31" t="str">
        <f>STRZELANIE!E24</f>
        <v>Rozner Jakub</v>
      </c>
      <c r="E65" s="31" t="str">
        <f>STRZELANIE!B$23</f>
        <v>Cisna</v>
      </c>
      <c r="F65" s="31">
        <f>STRZELANIE!D24</f>
        <v>54</v>
      </c>
      <c r="G65" s="5"/>
      <c r="H65" s="21"/>
      <c r="I65" s="21"/>
      <c r="J65" s="21"/>
      <c r="K65" s="21"/>
    </row>
    <row r="66" spans="1:11">
      <c r="A66" s="5"/>
      <c r="B66" s="11">
        <v>63</v>
      </c>
      <c r="C66" s="9"/>
      <c r="D66" s="31" t="str">
        <f>STRZELANIE!E2</f>
        <v>Gaweł Maciej</v>
      </c>
      <c r="E66" s="31" t="str">
        <f>STRZELANIE!B2</f>
        <v>Głogów Małopolski I</v>
      </c>
      <c r="F66" s="70">
        <f>STRZELANIE!D2</f>
        <v>54</v>
      </c>
      <c r="G66" s="5"/>
      <c r="H66" s="21"/>
      <c r="I66" s="21"/>
      <c r="J66" s="21"/>
      <c r="K66" s="21"/>
    </row>
    <row r="67" spans="1:11" ht="15">
      <c r="A67" s="5"/>
      <c r="B67" s="11">
        <v>64</v>
      </c>
      <c r="C67" s="9"/>
      <c r="D67" s="31" t="str">
        <f>STRZELANIE!S18</f>
        <v>Kiebała Maciej</v>
      </c>
      <c r="E67" s="31" t="str">
        <f>STRZELANIE!P$17</f>
        <v>Strzyżów</v>
      </c>
      <c r="F67" s="31">
        <f>STRZELANIE!R18</f>
        <v>51</v>
      </c>
      <c r="G67" s="5"/>
      <c r="H67" s="21"/>
      <c r="I67" s="21"/>
      <c r="J67" s="21"/>
      <c r="K67" s="21"/>
    </row>
    <row r="68" spans="1:11" ht="15">
      <c r="A68" s="5"/>
      <c r="B68" s="11">
        <v>65</v>
      </c>
      <c r="C68" s="9"/>
      <c r="D68" s="31" t="str">
        <f>STRZELANIE!L9</f>
        <v>Stodolak Damian</v>
      </c>
      <c r="E68" s="31" t="str">
        <f>STRZELANIE!I8</f>
        <v>Kołaczyce</v>
      </c>
      <c r="F68" s="31">
        <f>STRZELANIE!K9</f>
        <v>50</v>
      </c>
      <c r="G68" s="5"/>
      <c r="H68" s="21"/>
      <c r="I68" s="21"/>
      <c r="J68" s="21"/>
      <c r="K68" s="21"/>
    </row>
    <row r="69" spans="1:11" ht="15">
      <c r="A69" s="5"/>
      <c r="B69" s="11">
        <v>66</v>
      </c>
      <c r="C69" s="9"/>
      <c r="D69" s="31" t="str">
        <f>STRZELANIE!S8</f>
        <v>Michał Kowal</v>
      </c>
      <c r="E69" s="31" t="str">
        <f>STRZELANIE!P$8</f>
        <v>Oleszyce</v>
      </c>
      <c r="F69" s="31">
        <f>STRZELANIE!R8</f>
        <v>49</v>
      </c>
      <c r="G69" s="5"/>
      <c r="H69" s="21"/>
      <c r="I69" s="21"/>
      <c r="J69" s="21"/>
      <c r="K69" s="21"/>
    </row>
    <row r="70" spans="1:11">
      <c r="B70" s="11">
        <v>67</v>
      </c>
      <c r="C70" s="9"/>
      <c r="D70" s="31" t="str">
        <f>STRZELANIE!E14</f>
        <v>Belc Zygfryd</v>
      </c>
      <c r="E70" s="31" t="str">
        <f>STRZELANIE!B$14</f>
        <v>Bircza</v>
      </c>
      <c r="F70" s="31">
        <f>STRZELANIE!D14</f>
        <v>46</v>
      </c>
      <c r="G70" s="5"/>
      <c r="H70" s="21"/>
      <c r="I70" s="21"/>
      <c r="J70" s="21"/>
      <c r="K70" s="21"/>
    </row>
    <row r="71" spans="1:11">
      <c r="B71" s="11">
        <v>68</v>
      </c>
      <c r="C71" s="9"/>
      <c r="D71" s="31" t="str">
        <f>STRZELANIE!E22</f>
        <v>Piechota Stanisław</v>
      </c>
      <c r="E71" s="31" t="str">
        <f>STRZELANIE!B20</f>
        <v>Jarosław II</v>
      </c>
      <c r="F71" s="31">
        <f>STRZELANIE!D22</f>
        <v>45</v>
      </c>
      <c r="G71" s="5"/>
      <c r="H71" s="21"/>
      <c r="I71" s="21"/>
      <c r="J71" s="21"/>
      <c r="K71" s="21"/>
    </row>
    <row r="72" spans="1:11">
      <c r="B72" s="11">
        <v>69</v>
      </c>
      <c r="C72" s="9"/>
      <c r="D72" s="31" t="str">
        <f>STRZELANIE!L4</f>
        <v>Wawryniuk Grzegorz</v>
      </c>
      <c r="E72" s="31" t="str">
        <f>STRZELANIE!I$2</f>
        <v>Lubaczów</v>
      </c>
      <c r="F72" s="31">
        <f>STRZELANIE!K4</f>
        <v>44</v>
      </c>
      <c r="G72" s="5"/>
      <c r="H72" s="21"/>
      <c r="I72" s="21"/>
      <c r="J72" s="21"/>
      <c r="K72" s="21"/>
    </row>
    <row r="73" spans="1:11">
      <c r="B73" s="11">
        <v>70</v>
      </c>
      <c r="C73" s="9"/>
      <c r="D73" s="31" t="str">
        <f>STRZELANIE!S11</f>
        <v>Mikulski Tomasz</v>
      </c>
      <c r="E73" s="31" t="str">
        <f>STRZELANIE!P$11</f>
        <v>Sieniawa</v>
      </c>
      <c r="F73" s="31">
        <f>STRZELANIE!R11</f>
        <v>39</v>
      </c>
      <c r="G73" s="5"/>
      <c r="H73" s="21"/>
      <c r="I73" s="21"/>
      <c r="J73" s="21"/>
      <c r="K73" s="21"/>
    </row>
    <row r="74" spans="1:11">
      <c r="B74" s="11">
        <v>71</v>
      </c>
      <c r="C74" s="9"/>
      <c r="D74" s="31" t="str">
        <f>STRZELANIE!E4</f>
        <v>Sądek Marian</v>
      </c>
      <c r="E74" s="31" t="str">
        <f>STRZELANIE!B2</f>
        <v>Głogów Małopolski I</v>
      </c>
      <c r="F74" s="31">
        <f>STRZELANIE!D4</f>
        <v>26</v>
      </c>
      <c r="G74" s="5"/>
      <c r="H74" s="21"/>
      <c r="I74" s="21"/>
      <c r="J74" s="21"/>
      <c r="K74" s="21"/>
    </row>
    <row r="75" spans="1:11">
      <c r="B75" s="11">
        <v>72</v>
      </c>
      <c r="C75" s="9"/>
      <c r="D75" s="31" t="str">
        <f>STRZELANIE!S12</f>
        <v>Macina Andrzej</v>
      </c>
      <c r="E75" s="31" t="str">
        <f>STRZELANIE!P$11</f>
        <v>Sieniawa</v>
      </c>
      <c r="F75" s="31">
        <f>STRZELANIE!R12</f>
        <v>21</v>
      </c>
      <c r="G75" s="5"/>
      <c r="H75" s="21"/>
      <c r="I75" s="21"/>
      <c r="J75" s="21"/>
      <c r="K75" s="21"/>
    </row>
    <row r="76" spans="1:11">
      <c r="B76" s="11">
        <v>73</v>
      </c>
      <c r="C76" s="9"/>
      <c r="D76" s="31" t="str">
        <f>STRZELANIE!S25</f>
        <v>Tracz Robert</v>
      </c>
      <c r="E76" s="31" t="str">
        <f>STRZELANIE!P23</f>
        <v>Tuszyma</v>
      </c>
      <c r="F76" s="31">
        <f>STRZELANIE!R25</f>
        <v>20</v>
      </c>
      <c r="G76" s="5"/>
      <c r="H76" s="21"/>
      <c r="I76" s="21"/>
      <c r="J76" s="21"/>
      <c r="K76" s="21"/>
    </row>
    <row r="77" spans="1:11">
      <c r="B77" s="11">
        <v>74</v>
      </c>
      <c r="C77" s="9"/>
      <c r="D77" s="31" t="str">
        <f>STRZELANIE!E16</f>
        <v>Burdziak Artur</v>
      </c>
      <c r="E77" s="31" t="str">
        <f>STRZELANIE!B$14</f>
        <v>Bircza</v>
      </c>
      <c r="F77" s="31">
        <f>STRZELANIE!D16</f>
        <v>15</v>
      </c>
      <c r="G77" s="5"/>
      <c r="H77" s="21"/>
      <c r="I77" s="21"/>
      <c r="J77" s="21"/>
      <c r="K77" s="21"/>
    </row>
    <row r="78" spans="1:11">
      <c r="G78" s="5"/>
      <c r="H78" s="21"/>
      <c r="I78" s="21"/>
      <c r="J78" s="21"/>
      <c r="K78" s="21"/>
    </row>
    <row r="79" spans="1:11">
      <c r="G79" s="5"/>
      <c r="H79" s="21"/>
      <c r="I79" s="21"/>
      <c r="J79" s="21"/>
      <c r="K79" s="21"/>
    </row>
    <row r="80" spans="1:11">
      <c r="H80" s="21"/>
      <c r="I80" s="21"/>
      <c r="J80" s="21"/>
      <c r="K80" s="21"/>
    </row>
    <row r="81" spans="8:11">
      <c r="H81" s="21"/>
      <c r="I81" s="21"/>
      <c r="J81" s="21"/>
      <c r="K81" s="21"/>
    </row>
    <row r="82" spans="8:11">
      <c r="H82" s="21"/>
      <c r="I82" s="21"/>
      <c r="J82" s="21"/>
      <c r="K82" s="21"/>
    </row>
    <row r="83" spans="8:11">
      <c r="H83" s="21"/>
      <c r="I83" s="21"/>
      <c r="J83" s="21"/>
      <c r="K83" s="21"/>
    </row>
    <row r="84" spans="8:11">
      <c r="H84" s="21"/>
      <c r="I84" s="21"/>
      <c r="J84" s="21"/>
      <c r="K84" s="21"/>
    </row>
    <row r="85" spans="8:11">
      <c r="H85" s="21"/>
      <c r="I85" s="21"/>
      <c r="J85" s="21"/>
      <c r="K85" s="21"/>
    </row>
    <row r="86" spans="8:11">
      <c r="H86" s="21"/>
      <c r="I86" s="21"/>
      <c r="J86" s="21"/>
      <c r="K86" s="21"/>
    </row>
    <row r="87" spans="8:11">
      <c r="H87" s="21"/>
      <c r="I87" s="21"/>
      <c r="J87" s="21"/>
      <c r="K87" s="21"/>
    </row>
    <row r="88" spans="8:11">
      <c r="H88" s="21"/>
      <c r="I88" s="21"/>
      <c r="J88" s="21"/>
      <c r="K88" s="21"/>
    </row>
    <row r="89" spans="8:11">
      <c r="H89" s="21"/>
      <c r="I89" s="21"/>
      <c r="J89" s="21"/>
      <c r="K89" s="21"/>
    </row>
    <row r="90" spans="8:11">
      <c r="H90" s="21"/>
      <c r="I90" s="21"/>
      <c r="J90" s="21"/>
      <c r="K90" s="21"/>
    </row>
    <row r="91" spans="8:11">
      <c r="H91" s="21"/>
      <c r="I91" s="21"/>
      <c r="J91" s="21"/>
      <c r="K91" s="21"/>
    </row>
    <row r="92" spans="8:11">
      <c r="H92" s="21"/>
      <c r="I92" s="21"/>
      <c r="J92" s="21"/>
      <c r="K92" s="21"/>
    </row>
    <row r="93" spans="8:11">
      <c r="H93" s="21"/>
      <c r="I93" s="21"/>
      <c r="J93" s="21"/>
      <c r="K93" s="21"/>
    </row>
    <row r="94" spans="8:11">
      <c r="H94" s="21"/>
      <c r="I94" s="21"/>
      <c r="J94" s="21"/>
      <c r="K94" s="21"/>
    </row>
    <row r="95" spans="8:11">
      <c r="H95" s="21"/>
      <c r="I95" s="21"/>
      <c r="J95" s="21"/>
      <c r="K95" s="21"/>
    </row>
  </sheetData>
  <autoFilter ref="D3:F77">
    <sortState ref="D4:F77">
      <sortCondition descending="1" ref="F3:F77"/>
    </sortState>
  </autoFilter>
  <mergeCells count="2">
    <mergeCell ref="B1:F1"/>
    <mergeCell ref="B2:F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N92"/>
  <sheetViews>
    <sheetView workbookViewId="0">
      <selection activeCell="A33" sqref="A33:A34"/>
    </sheetView>
  </sheetViews>
  <sheetFormatPr defaultRowHeight="15"/>
  <cols>
    <col min="1" max="1" width="27" style="21" customWidth="1"/>
    <col min="2" max="2" width="11.140625" style="1" customWidth="1"/>
    <col min="3" max="3" width="7.140625" style="1" customWidth="1"/>
    <col min="4" max="4" width="0.7109375" style="1" customWidth="1"/>
    <col min="5" max="5" width="26.28515625" style="1" customWidth="1"/>
    <col min="6" max="6" width="8.5703125" style="1" customWidth="1"/>
    <col min="7" max="7" width="11.42578125" style="1" customWidth="1"/>
    <col min="8" max="14" width="14.140625" style="21" customWidth="1"/>
  </cols>
  <sheetData>
    <row r="1" spans="1:14" ht="29.25" customHeight="1">
      <c r="B1" s="203" t="s">
        <v>30</v>
      </c>
      <c r="C1" s="203"/>
      <c r="D1" s="203"/>
      <c r="E1" s="203"/>
      <c r="F1" s="203"/>
      <c r="G1" s="203"/>
      <c r="H1" s="33"/>
      <c r="I1" s="33"/>
      <c r="J1" s="33"/>
      <c r="K1" s="33"/>
    </row>
    <row r="2" spans="1:14" s="35" customFormat="1" ht="19.5" customHeight="1">
      <c r="A2" s="34"/>
      <c r="B2" s="32"/>
      <c r="C2" s="204" t="s">
        <v>28</v>
      </c>
      <c r="D2" s="204"/>
      <c r="E2" s="204"/>
      <c r="F2" s="204"/>
      <c r="G2" s="32"/>
      <c r="H2" s="32"/>
      <c r="I2" s="32"/>
      <c r="J2" s="32"/>
      <c r="K2" s="32"/>
      <c r="L2" s="34"/>
      <c r="M2" s="34"/>
      <c r="N2" s="34"/>
    </row>
    <row r="3" spans="1:14" ht="18" customHeight="1" thickBot="1">
      <c r="B3" s="13"/>
      <c r="C3" s="15" t="s">
        <v>7</v>
      </c>
      <c r="D3" s="16"/>
      <c r="E3" s="16" t="s">
        <v>6</v>
      </c>
      <c r="F3" s="15" t="s">
        <v>20</v>
      </c>
      <c r="G3" s="5"/>
    </row>
    <row r="4" spans="1:14" ht="19.5" hidden="1" customHeight="1">
      <c r="B4" s="5"/>
      <c r="C4" s="71">
        <v>1</v>
      </c>
      <c r="D4" s="7"/>
      <c r="E4" s="14"/>
      <c r="F4" s="7"/>
      <c r="G4" s="5"/>
    </row>
    <row r="5" spans="1:14" ht="19.5" customHeight="1">
      <c r="B5" s="5"/>
      <c r="C5" s="72"/>
      <c r="D5" s="9"/>
      <c r="E5" s="14" t="str">
        <f>STRZELANIE!P2</f>
        <v>Mielec K</v>
      </c>
      <c r="F5" s="7">
        <f>STRZELANIE!Q2</f>
        <v>200</v>
      </c>
      <c r="G5" s="5"/>
    </row>
    <row r="6" spans="1:14" ht="19.5" hidden="1" customHeight="1">
      <c r="B6" s="5"/>
      <c r="C6" s="73">
        <v>2</v>
      </c>
      <c r="D6" s="9"/>
      <c r="E6" s="14"/>
      <c r="F6" s="61"/>
      <c r="G6" s="5"/>
    </row>
    <row r="7" spans="1:14" ht="14.25">
      <c r="B7" s="5"/>
      <c r="C7" s="42">
        <v>3</v>
      </c>
      <c r="D7" s="9"/>
      <c r="E7" s="14" t="str">
        <f>STRZELANIE!B8</f>
        <v>Lutowiska K</v>
      </c>
      <c r="F7" s="7">
        <f>STRZELANIE!C8</f>
        <v>141</v>
      </c>
      <c r="G7" s="5"/>
    </row>
    <row r="8" spans="1:14">
      <c r="B8" s="13"/>
      <c r="C8" s="42">
        <v>4</v>
      </c>
      <c r="D8" s="9"/>
      <c r="E8" s="14" t="str">
        <f>STRZELANIE!I11</f>
        <v>Krosno K</v>
      </c>
      <c r="F8" s="7">
        <f>STRZELANIE!J11</f>
        <v>106</v>
      </c>
      <c r="G8" s="5"/>
    </row>
    <row r="9" spans="1:14" ht="14.25" hidden="1">
      <c r="B9" s="5"/>
      <c r="C9" s="72"/>
      <c r="D9" s="9"/>
      <c r="E9" s="14"/>
      <c r="F9" s="61">
        <f>STRZELANIE!J30</f>
        <v>0</v>
      </c>
      <c r="G9" s="5"/>
    </row>
    <row r="10" spans="1:14">
      <c r="B10" s="5"/>
      <c r="E10" s="5"/>
      <c r="F10" s="5"/>
      <c r="G10" s="5"/>
    </row>
    <row r="11" spans="1:14">
      <c r="B11" s="5"/>
      <c r="E11" s="5"/>
      <c r="F11" s="5"/>
      <c r="G11" s="5"/>
    </row>
    <row r="12" spans="1:14" ht="15.75">
      <c r="B12" s="5"/>
      <c r="E12" s="13"/>
      <c r="F12" s="13"/>
      <c r="G12" s="5"/>
    </row>
    <row r="13" spans="1:14" ht="15.75">
      <c r="B13" s="13"/>
      <c r="E13" s="13"/>
      <c r="F13" s="13"/>
      <c r="G13" s="5"/>
    </row>
    <row r="14" spans="1:14" ht="15.75">
      <c r="B14" s="13"/>
      <c r="E14" s="13"/>
      <c r="F14" s="13"/>
      <c r="G14" s="5"/>
    </row>
    <row r="15" spans="1:14" ht="15.75">
      <c r="B15" s="13"/>
      <c r="E15" s="5"/>
      <c r="F15" s="5"/>
      <c r="G15" s="5"/>
    </row>
    <row r="16" spans="1:14">
      <c r="B16" s="5"/>
      <c r="E16" s="5"/>
      <c r="F16" s="5"/>
      <c r="G16" s="5"/>
    </row>
    <row r="17" spans="2:7">
      <c r="B17" s="5"/>
      <c r="E17" s="5"/>
      <c r="F17" s="5"/>
      <c r="G17" s="5"/>
    </row>
    <row r="18" spans="2:7">
      <c r="B18" s="5"/>
      <c r="E18" s="5"/>
      <c r="F18" s="5"/>
      <c r="G18" s="5"/>
    </row>
    <row r="19" spans="2:7">
      <c r="B19" s="5"/>
      <c r="E19" s="5"/>
      <c r="F19" s="5"/>
      <c r="G19" s="5"/>
    </row>
    <row r="20" spans="2:7">
      <c r="B20" s="5"/>
      <c r="E20" s="5"/>
      <c r="F20" s="5"/>
      <c r="G20" s="5"/>
    </row>
    <row r="21" spans="2:7">
      <c r="B21" s="5"/>
      <c r="E21" s="5"/>
      <c r="F21" s="5"/>
      <c r="G21" s="5"/>
    </row>
    <row r="22" spans="2:7">
      <c r="B22" s="5"/>
      <c r="E22" s="5"/>
      <c r="F22" s="5"/>
      <c r="G22" s="5"/>
    </row>
    <row r="23" spans="2:7">
      <c r="B23" s="5"/>
      <c r="E23" s="5"/>
      <c r="F23" s="5"/>
      <c r="G23" s="5"/>
    </row>
    <row r="24" spans="2:7">
      <c r="B24" s="5"/>
      <c r="E24" s="5"/>
      <c r="F24" s="5"/>
      <c r="G24" s="5"/>
    </row>
    <row r="25" spans="2:7">
      <c r="B25" s="5"/>
      <c r="E25" s="5"/>
      <c r="F25" s="5"/>
      <c r="G25" s="5"/>
    </row>
    <row r="26" spans="2:7">
      <c r="B26" s="5"/>
      <c r="E26" s="5"/>
      <c r="F26" s="5"/>
      <c r="G26" s="5"/>
    </row>
    <row r="27" spans="2:7">
      <c r="B27" s="5"/>
      <c r="E27" s="5"/>
      <c r="F27" s="5"/>
      <c r="G27" s="5"/>
    </row>
    <row r="28" spans="2:7">
      <c r="B28" s="5"/>
      <c r="E28" s="5"/>
      <c r="F28" s="5"/>
      <c r="G28" s="5"/>
    </row>
    <row r="29" spans="2:7">
      <c r="B29" s="5"/>
      <c r="E29" s="5"/>
      <c r="F29" s="5"/>
      <c r="G29" s="5"/>
    </row>
    <row r="30" spans="2:7">
      <c r="B30" s="5"/>
      <c r="E30" s="5"/>
      <c r="F30" s="5"/>
      <c r="G30" s="5"/>
    </row>
    <row r="31" spans="2:7">
      <c r="B31" s="5"/>
      <c r="E31" s="5"/>
      <c r="F31" s="5"/>
      <c r="G31" s="5"/>
    </row>
    <row r="32" spans="2:7">
      <c r="B32" s="5"/>
      <c r="E32" s="5"/>
      <c r="F32" s="5"/>
      <c r="G32" s="5"/>
    </row>
    <row r="33" spans="2:7">
      <c r="B33" s="5"/>
      <c r="E33" s="5"/>
      <c r="F33" s="5"/>
      <c r="G33" s="5"/>
    </row>
    <row r="34" spans="2:7">
      <c r="B34" s="5"/>
      <c r="E34" s="5"/>
      <c r="F34" s="5"/>
      <c r="G34" s="5"/>
    </row>
    <row r="35" spans="2:7">
      <c r="B35" s="5"/>
      <c r="G35" s="5"/>
    </row>
    <row r="36" spans="2:7">
      <c r="B36" s="5"/>
      <c r="G36" s="5"/>
    </row>
    <row r="37" spans="2:7">
      <c r="B37" s="5"/>
      <c r="G37" s="5"/>
    </row>
    <row r="38" spans="2:7">
      <c r="B38" s="5"/>
      <c r="G38" s="5"/>
    </row>
    <row r="39" spans="2:7">
      <c r="B39" s="5"/>
      <c r="G39" s="5"/>
    </row>
    <row r="40" spans="2:7">
      <c r="B40" s="5"/>
      <c r="G40" s="5"/>
    </row>
    <row r="41" spans="2:7">
      <c r="B41" s="5"/>
      <c r="G41" s="5"/>
    </row>
    <row r="42" spans="2:7">
      <c r="B42" s="5"/>
      <c r="G42" s="5"/>
    </row>
    <row r="43" spans="2:7">
      <c r="B43" s="5"/>
      <c r="G43" s="5"/>
    </row>
    <row r="44" spans="2:7">
      <c r="B44" s="5"/>
      <c r="G44" s="5"/>
    </row>
    <row r="45" spans="2:7">
      <c r="B45" s="5"/>
      <c r="G45" s="5"/>
    </row>
    <row r="46" spans="2:7">
      <c r="B46" s="5"/>
      <c r="G46" s="5"/>
    </row>
    <row r="47" spans="2:7">
      <c r="B47" s="5"/>
      <c r="G47" s="5"/>
    </row>
    <row r="48" spans="2:7">
      <c r="B48" s="5"/>
      <c r="G48" s="5"/>
    </row>
    <row r="49" spans="2:7">
      <c r="B49" s="5"/>
      <c r="G49" s="5"/>
    </row>
    <row r="50" spans="2:7">
      <c r="B50" s="5"/>
      <c r="G50" s="5"/>
    </row>
    <row r="51" spans="2:7">
      <c r="B51" s="5"/>
      <c r="G51" s="5"/>
    </row>
    <row r="52" spans="2:7">
      <c r="B52" s="5"/>
      <c r="G52" s="5"/>
    </row>
    <row r="53" spans="2:7">
      <c r="B53" s="5"/>
      <c r="G53" s="5"/>
    </row>
    <row r="54" spans="2:7">
      <c r="B54" s="5"/>
      <c r="G54" s="5"/>
    </row>
    <row r="55" spans="2:7">
      <c r="B55" s="5"/>
      <c r="G55" s="5"/>
    </row>
    <row r="56" spans="2:7">
      <c r="B56" s="5"/>
      <c r="G56" s="5"/>
    </row>
    <row r="57" spans="2:7">
      <c r="B57" s="5"/>
      <c r="G57" s="5"/>
    </row>
    <row r="58" spans="2:7">
      <c r="B58" s="5"/>
      <c r="G58" s="5"/>
    </row>
    <row r="59" spans="2:7">
      <c r="B59" s="5"/>
      <c r="G59" s="5"/>
    </row>
    <row r="60" spans="2:7">
      <c r="B60" s="5"/>
      <c r="G60" s="5"/>
    </row>
    <row r="61" spans="2:7">
      <c r="B61" s="5"/>
      <c r="G61" s="5"/>
    </row>
    <row r="62" spans="2:7">
      <c r="B62" s="5"/>
      <c r="G62" s="5"/>
    </row>
    <row r="63" spans="2:7">
      <c r="B63" s="5"/>
      <c r="G63" s="5"/>
    </row>
    <row r="64" spans="2:7">
      <c r="B64" s="5"/>
      <c r="G64" s="5"/>
    </row>
    <row r="65" spans="2:7">
      <c r="B65" s="5"/>
      <c r="G65" s="5"/>
    </row>
    <row r="66" spans="2:7">
      <c r="B66" s="5"/>
      <c r="G66" s="5"/>
    </row>
    <row r="67" spans="2:7">
      <c r="B67" s="5"/>
      <c r="G67" s="5"/>
    </row>
    <row r="68" spans="2:7">
      <c r="B68" s="5"/>
      <c r="G68" s="5"/>
    </row>
    <row r="69" spans="2:7">
      <c r="B69" s="5"/>
      <c r="G69" s="5"/>
    </row>
    <row r="70" spans="2:7">
      <c r="B70" s="5"/>
      <c r="G70" s="5"/>
    </row>
    <row r="71" spans="2:7">
      <c r="B71" s="5"/>
      <c r="G71" s="5"/>
    </row>
    <row r="72" spans="2:7">
      <c r="B72" s="5"/>
      <c r="G72" s="5"/>
    </row>
    <row r="73" spans="2:7">
      <c r="B73" s="5"/>
      <c r="G73" s="5"/>
    </row>
    <row r="74" spans="2:7">
      <c r="B74" s="5"/>
      <c r="G74" s="5"/>
    </row>
    <row r="75" spans="2:7">
      <c r="B75" s="5"/>
      <c r="G75" s="5"/>
    </row>
    <row r="76" spans="2:7">
      <c r="B76" s="5"/>
      <c r="G76" s="5"/>
    </row>
    <row r="77" spans="2:7">
      <c r="B77" s="5"/>
      <c r="G77" s="5"/>
    </row>
    <row r="78" spans="2:7">
      <c r="B78" s="5"/>
      <c r="G78" s="5"/>
    </row>
    <row r="79" spans="2:7">
      <c r="G79" s="5"/>
    </row>
    <row r="80" spans="2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</sheetData>
  <autoFilter ref="E3:F9">
    <filterColumn colId="0">
      <customFilters>
        <customFilter operator="notEqual" val=" "/>
      </customFilters>
    </filterColumn>
    <sortState ref="E5:F8">
      <sortCondition descending="1" ref="F3:F9"/>
    </sortState>
  </autoFilter>
  <mergeCells count="2">
    <mergeCell ref="C2:F2"/>
    <mergeCell ref="B1:G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zoomScale="85" zoomScaleNormal="85" workbookViewId="0">
      <selection activeCell="B20" sqref="B20"/>
    </sheetView>
  </sheetViews>
  <sheetFormatPr defaultRowHeight="15"/>
  <cols>
    <col min="1" max="1" width="27.7109375" style="21" customWidth="1"/>
    <col min="2" max="2" width="11.140625" style="1" customWidth="1"/>
    <col min="3" max="3" width="7.140625" style="1" customWidth="1"/>
    <col min="4" max="4" width="0.7109375" style="1" customWidth="1"/>
    <col min="5" max="5" width="19.28515625" style="1" customWidth="1"/>
    <col min="6" max="6" width="8.5703125" style="1" customWidth="1"/>
    <col min="7" max="7" width="11.42578125" style="1" customWidth="1"/>
    <col min="8" max="14" width="14.140625" style="21" customWidth="1"/>
  </cols>
  <sheetData>
    <row r="1" spans="1:14" ht="29.25" customHeight="1">
      <c r="B1" s="203" t="s">
        <v>30</v>
      </c>
      <c r="C1" s="203"/>
      <c r="D1" s="203"/>
      <c r="E1" s="203"/>
      <c r="F1" s="203"/>
      <c r="G1" s="203"/>
      <c r="H1" s="33"/>
      <c r="I1" s="33"/>
      <c r="J1" s="33"/>
      <c r="K1" s="33"/>
    </row>
    <row r="2" spans="1:14" s="35" customFormat="1" ht="19.5" customHeight="1">
      <c r="A2" s="34"/>
      <c r="B2" s="32"/>
      <c r="C2" s="204" t="s">
        <v>29</v>
      </c>
      <c r="D2" s="204"/>
      <c r="E2" s="204"/>
      <c r="F2" s="204"/>
      <c r="G2" s="32"/>
      <c r="H2" s="32"/>
      <c r="I2" s="32"/>
      <c r="J2" s="32"/>
      <c r="K2" s="32"/>
      <c r="L2" s="34"/>
      <c r="M2" s="34"/>
      <c r="N2" s="34"/>
    </row>
    <row r="3" spans="1:14" ht="18" customHeight="1" thickBot="1">
      <c r="B3" s="13"/>
      <c r="C3" s="15" t="s">
        <v>7</v>
      </c>
      <c r="D3" s="16"/>
      <c r="E3" s="16" t="s">
        <v>6</v>
      </c>
      <c r="F3" s="15" t="s">
        <v>20</v>
      </c>
      <c r="G3" s="5"/>
    </row>
    <row r="4" spans="1:14" ht="20.25" customHeight="1">
      <c r="B4" s="5"/>
      <c r="C4" s="19">
        <v>1</v>
      </c>
      <c r="D4" s="18"/>
      <c r="E4" s="14" t="str">
        <f>STRZELANIE!P14</f>
        <v>Komańcza</v>
      </c>
      <c r="F4" s="61">
        <f>STRZELANIE!Q14</f>
        <v>258</v>
      </c>
      <c r="G4" s="5"/>
    </row>
    <row r="5" spans="1:14" ht="20.25" customHeight="1">
      <c r="B5" s="5"/>
      <c r="C5" s="8">
        <v>2</v>
      </c>
      <c r="D5" s="12"/>
      <c r="E5" s="14" t="str">
        <f>STRZELANIE!B26</f>
        <v>Jarosław I</v>
      </c>
      <c r="F5" s="61">
        <f>STRZELANIE!C26</f>
        <v>248</v>
      </c>
      <c r="G5" s="5"/>
    </row>
    <row r="6" spans="1:14" ht="20.25" customHeight="1">
      <c r="B6" s="5"/>
      <c r="C6" s="10">
        <v>3</v>
      </c>
      <c r="D6" s="12"/>
      <c r="E6" s="14" t="str">
        <f>STRZELANIE!P20</f>
        <v>Stuposiany</v>
      </c>
      <c r="F6" s="61">
        <f>STRZELANIE!Q20</f>
        <v>241</v>
      </c>
      <c r="G6" s="5"/>
    </row>
    <row r="7" spans="1:14" ht="14.25">
      <c r="B7" s="5"/>
      <c r="C7" s="42">
        <v>4</v>
      </c>
      <c r="D7" s="9"/>
      <c r="E7" s="14" t="str">
        <f>STRZELANIE!P5</f>
        <v>Mielec I</v>
      </c>
      <c r="F7" s="61">
        <f>STRZELANIE!Q5</f>
        <v>236</v>
      </c>
      <c r="G7" s="5"/>
    </row>
    <row r="8" spans="1:14">
      <c r="B8" s="13"/>
      <c r="C8" s="42">
        <v>5</v>
      </c>
      <c r="D8" s="9"/>
      <c r="E8" s="14" t="str">
        <f>STRZELANIE!B11</f>
        <v xml:space="preserve">Lutowiska </v>
      </c>
      <c r="F8" s="61">
        <f>STRZELANIE!C11</f>
        <v>235</v>
      </c>
      <c r="G8" s="5"/>
    </row>
    <row r="9" spans="1:14" ht="14.25">
      <c r="B9" s="5"/>
      <c r="C9" s="42">
        <v>6</v>
      </c>
      <c r="D9" s="9"/>
      <c r="E9" s="14" t="str">
        <f>STRZELANIE!B17</f>
        <v xml:space="preserve">Dynów </v>
      </c>
      <c r="F9" s="61">
        <f>STRZELANIE!C17</f>
        <v>229</v>
      </c>
      <c r="G9" s="5"/>
    </row>
    <row r="10" spans="1:14" ht="14.25">
      <c r="B10" s="5"/>
      <c r="C10" s="42">
        <v>7</v>
      </c>
      <c r="D10" s="9"/>
      <c r="E10" s="14" t="str">
        <f>STRZELANIE!I17</f>
        <v>Krasiczyn</v>
      </c>
      <c r="F10" s="61">
        <f>STRZELANIE!J17</f>
        <v>223</v>
      </c>
      <c r="G10" s="5"/>
    </row>
    <row r="11" spans="1:14" ht="14.25">
      <c r="B11" s="5"/>
      <c r="C11" s="42">
        <v>8</v>
      </c>
      <c r="D11" s="9"/>
      <c r="E11" s="14" t="str">
        <f>STRZELANIE!I23</f>
        <v>Leżajsk</v>
      </c>
      <c r="F11" s="61">
        <f>STRZELANIE!J23</f>
        <v>220</v>
      </c>
      <c r="G11" s="5"/>
    </row>
    <row r="12" spans="1:14" ht="14.25">
      <c r="B12" s="5"/>
      <c r="C12" s="42">
        <v>9</v>
      </c>
      <c r="D12" s="9"/>
      <c r="E12" s="14" t="str">
        <f>STRZELANIE!I20</f>
        <v>Lesko</v>
      </c>
      <c r="F12" s="61">
        <f>STRZELANIE!J20</f>
        <v>216</v>
      </c>
      <c r="G12" s="5"/>
    </row>
    <row r="13" spans="1:14">
      <c r="B13" s="13"/>
      <c r="C13" s="42">
        <v>10</v>
      </c>
      <c r="D13" s="9"/>
      <c r="E13" s="14" t="str">
        <f>STRZELANIE!I26</f>
        <v>Krosno II</v>
      </c>
      <c r="F13" s="61">
        <f>STRZELANIE!J26</f>
        <v>216</v>
      </c>
      <c r="G13" s="5"/>
    </row>
    <row r="14" spans="1:14">
      <c r="B14" s="13"/>
      <c r="C14" s="42">
        <v>11</v>
      </c>
      <c r="D14" s="9"/>
      <c r="E14" s="14" t="str">
        <f>STRZELANIE!B5</f>
        <v>Głogów Małopolski II</v>
      </c>
      <c r="F14" s="61">
        <f>STRZELANIE!C5</f>
        <v>214</v>
      </c>
      <c r="G14" s="5"/>
    </row>
    <row r="15" spans="1:14">
      <c r="B15" s="13"/>
      <c r="C15" s="42">
        <v>12</v>
      </c>
      <c r="D15" s="9"/>
      <c r="E15" s="14" t="str">
        <f>STRZELANIE!P8</f>
        <v>Oleszyce</v>
      </c>
      <c r="F15" s="61">
        <f>STRZELANIE!Q8</f>
        <v>210</v>
      </c>
      <c r="G15" s="5"/>
    </row>
    <row r="16" spans="1:14" ht="14.25">
      <c r="B16" s="5"/>
      <c r="C16" s="42">
        <v>13</v>
      </c>
      <c r="D16" s="9"/>
      <c r="E16" s="14" t="str">
        <f>STRZELANIE!P17</f>
        <v>Strzyżów</v>
      </c>
      <c r="F16" s="61">
        <f>STRZELANIE!Q17</f>
        <v>206</v>
      </c>
      <c r="G16" s="5"/>
    </row>
    <row r="17" spans="2:14" ht="14.25">
      <c r="B17" s="5"/>
      <c r="C17" s="42">
        <v>14</v>
      </c>
      <c r="D17" s="9"/>
      <c r="E17" s="14" t="str">
        <f>STRZELANIE!I5</f>
        <v>Mielec II</v>
      </c>
      <c r="F17" s="61">
        <f>STRZELANIE!J5</f>
        <v>204</v>
      </c>
      <c r="G17" s="5"/>
    </row>
    <row r="18" spans="2:14" ht="14.25">
      <c r="B18" s="5"/>
      <c r="C18" s="42">
        <v>15</v>
      </c>
      <c r="D18" s="9"/>
      <c r="E18" s="14" t="str">
        <f>STRZELANIE!B23</f>
        <v>Cisna</v>
      </c>
      <c r="F18" s="61">
        <f>STRZELANIE!C23</f>
        <v>197</v>
      </c>
      <c r="G18" s="5"/>
    </row>
    <row r="19" spans="2:14" ht="14.25">
      <c r="B19" s="5"/>
      <c r="C19" s="42">
        <v>16</v>
      </c>
      <c r="D19" s="9"/>
      <c r="E19" s="14" t="str">
        <f>STRZELANIE!P26</f>
        <v>Brzozów</v>
      </c>
      <c r="F19" s="61">
        <f>STRZELANIE!Q26</f>
        <v>195</v>
      </c>
      <c r="G19" s="5"/>
    </row>
    <row r="20" spans="2:14" ht="14.25">
      <c r="B20" s="5"/>
      <c r="C20" s="42">
        <v>17</v>
      </c>
      <c r="D20" s="9"/>
      <c r="E20" s="14" t="str">
        <f>STRZELANIE!B20</f>
        <v>Jarosław II</v>
      </c>
      <c r="F20" s="61">
        <f>STRZELANIE!C20</f>
        <v>184</v>
      </c>
      <c r="G20" s="5"/>
    </row>
    <row r="21" spans="2:14" ht="14.25">
      <c r="B21" s="5"/>
      <c r="C21" s="42">
        <v>18</v>
      </c>
      <c r="D21" s="9"/>
      <c r="E21" s="14" t="str">
        <f>STRZELANIE!I8</f>
        <v>Kołaczyce</v>
      </c>
      <c r="F21" s="61">
        <f>STRZELANIE!J8</f>
        <v>180</v>
      </c>
      <c r="G21" s="21"/>
      <c r="M21"/>
      <c r="N21"/>
    </row>
    <row r="22" spans="2:14" ht="14.25">
      <c r="B22" s="5"/>
      <c r="C22" s="42">
        <v>19</v>
      </c>
      <c r="D22" s="9"/>
      <c r="E22" s="14" t="str">
        <f>STRZELANIE!I14</f>
        <v>Krosno I</v>
      </c>
      <c r="F22" s="61">
        <f>STRZELANIE!J14</f>
        <v>171</v>
      </c>
      <c r="G22" s="21"/>
      <c r="M22"/>
      <c r="N22"/>
    </row>
    <row r="23" spans="2:14" ht="14.25">
      <c r="B23" s="5"/>
      <c r="C23" s="42">
        <v>20</v>
      </c>
      <c r="D23" s="9"/>
      <c r="E23" s="14" t="str">
        <f>STRZELANIE!B2</f>
        <v>Głogów Małopolski I</v>
      </c>
      <c r="F23" s="61">
        <f>STRZELANIE!C2</f>
        <v>164</v>
      </c>
      <c r="G23" s="21"/>
      <c r="M23"/>
      <c r="N23"/>
    </row>
    <row r="24" spans="2:14" ht="14.25">
      <c r="B24" s="5"/>
      <c r="C24" s="42">
        <v>21</v>
      </c>
      <c r="D24" s="9"/>
      <c r="E24" s="14" t="str">
        <f>STRZELANIE!P11</f>
        <v>Sieniawa</v>
      </c>
      <c r="F24" s="61">
        <f>STRZELANIE!Q11</f>
        <v>127</v>
      </c>
      <c r="G24" s="21"/>
      <c r="M24"/>
      <c r="N24"/>
    </row>
    <row r="25" spans="2:14" ht="14.25">
      <c r="B25" s="5"/>
      <c r="C25" s="42">
        <v>22</v>
      </c>
      <c r="D25" s="9"/>
      <c r="E25" s="14" t="str">
        <f>STRZELANIE!P23</f>
        <v>Tuszyma</v>
      </c>
      <c r="F25" s="61">
        <f>STRZELANIE!Q23</f>
        <v>127</v>
      </c>
      <c r="G25" s="21"/>
      <c r="M25"/>
      <c r="N25"/>
    </row>
    <row r="26" spans="2:14" ht="14.25">
      <c r="B26" s="5"/>
      <c r="C26" s="42">
        <v>23</v>
      </c>
      <c r="D26" s="9"/>
      <c r="E26" s="14" t="str">
        <f>STRZELANIE!I2</f>
        <v>Lubaczów</v>
      </c>
      <c r="F26" s="61">
        <f>STRZELANIE!J2</f>
        <v>124</v>
      </c>
      <c r="G26" s="21"/>
      <c r="M26"/>
      <c r="N26"/>
    </row>
    <row r="27" spans="2:14" ht="14.25">
      <c r="B27" s="5"/>
      <c r="C27" s="42">
        <v>24</v>
      </c>
      <c r="D27" s="9"/>
      <c r="E27" s="14" t="str">
        <f>STRZELANIE!B14</f>
        <v>Bircza</v>
      </c>
      <c r="F27" s="61">
        <f>STRZELANIE!C14</f>
        <v>123</v>
      </c>
      <c r="G27" s="21"/>
      <c r="M27"/>
      <c r="N27"/>
    </row>
    <row r="28" spans="2:14">
      <c r="B28" s="5"/>
      <c r="G28" s="5"/>
    </row>
    <row r="29" spans="2:14">
      <c r="B29" s="5"/>
      <c r="G29" s="5"/>
    </row>
    <row r="30" spans="2:14">
      <c r="B30" s="5"/>
      <c r="G30" s="5"/>
    </row>
    <row r="31" spans="2:14">
      <c r="B31" s="5"/>
      <c r="G31" s="5"/>
    </row>
    <row r="32" spans="2:14">
      <c r="B32" s="5"/>
      <c r="G32" s="5"/>
    </row>
    <row r="33" spans="2:7">
      <c r="B33" s="5"/>
      <c r="G33" s="5"/>
    </row>
    <row r="34" spans="2:7">
      <c r="B34" s="5"/>
      <c r="G34" s="5"/>
    </row>
    <row r="35" spans="2:7">
      <c r="B35" s="5"/>
      <c r="G35" s="5"/>
    </row>
    <row r="36" spans="2:7">
      <c r="B36" s="5"/>
      <c r="G36" s="5"/>
    </row>
    <row r="37" spans="2:7">
      <c r="B37" s="5"/>
      <c r="G37" s="5"/>
    </row>
    <row r="38" spans="2:7">
      <c r="B38" s="5"/>
      <c r="G38" s="5"/>
    </row>
    <row r="39" spans="2:7">
      <c r="B39" s="5"/>
      <c r="G39" s="5"/>
    </row>
    <row r="40" spans="2:7">
      <c r="B40" s="5"/>
      <c r="G40" s="5"/>
    </row>
    <row r="41" spans="2:7">
      <c r="B41" s="5"/>
      <c r="G41" s="5"/>
    </row>
    <row r="42" spans="2:7">
      <c r="B42" s="5"/>
      <c r="G42" s="5"/>
    </row>
    <row r="43" spans="2:7">
      <c r="B43" s="5"/>
      <c r="G43" s="5"/>
    </row>
    <row r="44" spans="2:7">
      <c r="B44" s="5"/>
      <c r="G44" s="5"/>
    </row>
    <row r="45" spans="2:7">
      <c r="B45" s="5"/>
      <c r="G45" s="5"/>
    </row>
    <row r="46" spans="2:7">
      <c r="B46" s="5"/>
      <c r="G46" s="5"/>
    </row>
    <row r="47" spans="2:7">
      <c r="B47" s="5"/>
      <c r="G47" s="5"/>
    </row>
    <row r="48" spans="2:7">
      <c r="B48" s="5"/>
      <c r="G48" s="5"/>
    </row>
    <row r="49" spans="2:7">
      <c r="B49" s="5"/>
      <c r="G49" s="5"/>
    </row>
    <row r="50" spans="2:7">
      <c r="B50" s="5"/>
      <c r="G50" s="5"/>
    </row>
    <row r="51" spans="2:7">
      <c r="B51" s="5"/>
      <c r="G51" s="5"/>
    </row>
    <row r="52" spans="2:7">
      <c r="B52" s="5"/>
      <c r="G52" s="5"/>
    </row>
    <row r="53" spans="2:7">
      <c r="B53" s="5"/>
      <c r="G53" s="5"/>
    </row>
    <row r="54" spans="2:7">
      <c r="B54" s="5"/>
      <c r="G54" s="5"/>
    </row>
    <row r="55" spans="2:7">
      <c r="B55" s="5"/>
      <c r="G55" s="5"/>
    </row>
    <row r="56" spans="2:7">
      <c r="B56" s="5"/>
      <c r="G56" s="5"/>
    </row>
    <row r="57" spans="2:7">
      <c r="B57" s="5"/>
      <c r="G57" s="5"/>
    </row>
    <row r="58" spans="2:7">
      <c r="B58" s="5"/>
      <c r="G58" s="5"/>
    </row>
    <row r="59" spans="2:7">
      <c r="B59" s="5"/>
      <c r="G59" s="5"/>
    </row>
    <row r="60" spans="2:7">
      <c r="B60" s="5"/>
      <c r="G60" s="5"/>
    </row>
    <row r="61" spans="2:7">
      <c r="B61" s="5"/>
      <c r="G61" s="5"/>
    </row>
    <row r="62" spans="2:7">
      <c r="B62" s="5"/>
      <c r="G62" s="5"/>
    </row>
    <row r="63" spans="2:7">
      <c r="B63" s="5"/>
      <c r="G63" s="5"/>
    </row>
    <row r="64" spans="2:7">
      <c r="B64" s="5"/>
      <c r="G64" s="5"/>
    </row>
    <row r="65" spans="2:7">
      <c r="B65" s="5"/>
      <c r="G65" s="5"/>
    </row>
    <row r="66" spans="2:7">
      <c r="B66" s="5"/>
      <c r="G66" s="5"/>
    </row>
    <row r="67" spans="2:7">
      <c r="B67" s="5"/>
      <c r="G67" s="5"/>
    </row>
    <row r="68" spans="2:7">
      <c r="B68" s="5"/>
      <c r="G68" s="5"/>
    </row>
    <row r="69" spans="2:7">
      <c r="B69" s="5"/>
      <c r="G69" s="5"/>
    </row>
    <row r="70" spans="2:7">
      <c r="B70" s="5"/>
      <c r="G70" s="5"/>
    </row>
    <row r="71" spans="2:7">
      <c r="B71" s="5"/>
      <c r="G71" s="5"/>
    </row>
    <row r="72" spans="2:7">
      <c r="B72" s="5"/>
      <c r="G72" s="5"/>
    </row>
    <row r="73" spans="2:7">
      <c r="B73" s="5"/>
      <c r="G73" s="5"/>
    </row>
    <row r="74" spans="2:7">
      <c r="B74" s="5"/>
      <c r="G74" s="5"/>
    </row>
    <row r="75" spans="2:7">
      <c r="B75" s="5"/>
      <c r="G75" s="5"/>
    </row>
    <row r="76" spans="2:7">
      <c r="B76" s="5"/>
      <c r="G76" s="5"/>
    </row>
    <row r="77" spans="2:7">
      <c r="B77" s="5"/>
      <c r="G77" s="5"/>
    </row>
    <row r="78" spans="2:7">
      <c r="B78" s="5"/>
      <c r="G78" s="5"/>
    </row>
    <row r="79" spans="2:7">
      <c r="G79" s="5"/>
    </row>
    <row r="80" spans="2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</sheetData>
  <autoFilter ref="E3:F27">
    <filterColumn colId="0"/>
    <sortState ref="E4:F27">
      <sortCondition descending="1" ref="F3:F27"/>
    </sortState>
  </autoFilter>
  <mergeCells count="2">
    <mergeCell ref="B1:G1"/>
    <mergeCell ref="C2:F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Q94"/>
  <sheetViews>
    <sheetView showGridLines="0" workbookViewId="0">
      <pane ySplit="2" topLeftCell="A3" activePane="bottomLeft" state="frozen"/>
      <selection pane="bottomLeft" activeCell="K23" sqref="K23"/>
    </sheetView>
  </sheetViews>
  <sheetFormatPr defaultRowHeight="15.75"/>
  <cols>
    <col min="1" max="1" width="26.85546875" style="1" customWidth="1"/>
    <col min="2" max="2" width="8.5703125" style="2" customWidth="1"/>
    <col min="3" max="3" width="0.7109375" style="1" customWidth="1"/>
    <col min="4" max="4" width="27.140625" style="1" customWidth="1"/>
    <col min="5" max="5" width="14.28515625" style="1" customWidth="1"/>
    <col min="6" max="6" width="8.5703125" style="1" customWidth="1"/>
    <col min="7" max="7" width="7.28515625" style="1" customWidth="1"/>
  </cols>
  <sheetData>
    <row r="1" spans="1:17" s="17" customFormat="1" ht="30" customHeight="1">
      <c r="A1" s="13"/>
      <c r="B1" s="203" t="s">
        <v>32</v>
      </c>
      <c r="C1" s="203"/>
      <c r="D1" s="203"/>
      <c r="E1" s="203"/>
      <c r="F1" s="203"/>
      <c r="G1" s="13"/>
      <c r="I1" s="30"/>
      <c r="J1" s="30"/>
      <c r="K1" s="30"/>
      <c r="L1" s="30"/>
      <c r="M1" s="30"/>
      <c r="N1" s="30"/>
      <c r="O1" s="30"/>
      <c r="P1" s="30"/>
      <c r="Q1" s="30"/>
    </row>
    <row r="2" spans="1:17" ht="14.25" customHeight="1" thickBot="1">
      <c r="A2" s="5"/>
      <c r="B2" s="15" t="s">
        <v>7</v>
      </c>
      <c r="C2" s="16"/>
      <c r="D2" s="16" t="s">
        <v>5</v>
      </c>
      <c r="E2" s="16" t="s">
        <v>6</v>
      </c>
      <c r="F2" s="16" t="s">
        <v>20</v>
      </c>
      <c r="G2" s="5"/>
      <c r="H2" s="21"/>
      <c r="I2" s="21"/>
      <c r="J2" s="21"/>
      <c r="K2" s="21"/>
    </row>
    <row r="3" spans="1:17" ht="17.25" customHeight="1">
      <c r="A3" s="5"/>
      <c r="B3" s="43">
        <v>1</v>
      </c>
      <c r="C3" s="41"/>
      <c r="D3" s="60" t="str">
        <f>STRZELANIE!R33</f>
        <v>Łukacijewski Grzegorz</v>
      </c>
      <c r="E3" s="60" t="str">
        <f>STRZELANIE!P33</f>
        <v>Komańcza</v>
      </c>
      <c r="F3" s="60">
        <f>STRZELANIE!Q33</f>
        <v>98</v>
      </c>
      <c r="G3" s="5"/>
      <c r="H3" s="21"/>
      <c r="I3" s="21"/>
      <c r="J3" s="21"/>
      <c r="K3" s="21"/>
    </row>
    <row r="4" spans="1:17" ht="17.25" customHeight="1">
      <c r="A4" s="5"/>
      <c r="B4" s="44">
        <v>2</v>
      </c>
      <c r="C4" s="45"/>
      <c r="D4" s="161" t="str">
        <f>STRZELANIE!R38</f>
        <v>Ogonowski Tadeusz</v>
      </c>
      <c r="E4" s="60" t="s">
        <v>1</v>
      </c>
      <c r="F4" s="60">
        <f>STRZELANIE!Q38</f>
        <v>97</v>
      </c>
      <c r="G4" s="5"/>
      <c r="H4" s="21"/>
      <c r="I4" s="21"/>
      <c r="J4" s="21"/>
      <c r="K4" s="21"/>
    </row>
    <row r="5" spans="1:17" ht="17.25" customHeight="1">
      <c r="A5" s="5"/>
      <c r="B5" s="46">
        <v>3</v>
      </c>
      <c r="C5" s="45"/>
      <c r="D5" s="161" t="str">
        <f>STRZELANIE!R43</f>
        <v>Królicki Artur</v>
      </c>
      <c r="E5" s="60" t="s">
        <v>50</v>
      </c>
      <c r="F5" s="60">
        <f>STRZELANIE!Q43</f>
        <v>96</v>
      </c>
      <c r="G5" s="5"/>
      <c r="H5" s="21"/>
      <c r="I5" s="21"/>
      <c r="J5" s="21"/>
      <c r="K5" s="21"/>
    </row>
    <row r="6" spans="1:17" ht="17.25" customHeight="1">
      <c r="A6" s="5"/>
      <c r="B6" s="62">
        <v>4</v>
      </c>
      <c r="C6" s="63"/>
      <c r="D6" s="161" t="s">
        <v>34</v>
      </c>
      <c r="E6" s="60" t="s">
        <v>3</v>
      </c>
      <c r="F6" s="60">
        <f>STRZELANIE!Q37</f>
        <v>92</v>
      </c>
      <c r="G6" s="5"/>
      <c r="H6" s="21"/>
      <c r="I6" s="21"/>
    </row>
    <row r="7" spans="1:17" ht="17.25" customHeight="1">
      <c r="A7" s="5"/>
      <c r="B7" s="62">
        <v>5</v>
      </c>
      <c r="C7" s="63"/>
      <c r="D7" s="161" t="str">
        <f>STRZELANIE!R45</f>
        <v>Brewczyński Piotr</v>
      </c>
      <c r="E7" s="60" t="str">
        <f>STRZELANIE!P42</f>
        <v xml:space="preserve">Krosno </v>
      </c>
      <c r="F7" s="60">
        <f>STRZELANIE!Q45</f>
        <v>92</v>
      </c>
      <c r="G7" s="5"/>
      <c r="H7" s="21"/>
      <c r="I7" s="21"/>
    </row>
    <row r="8" spans="1:17" ht="17.25" customHeight="1">
      <c r="A8" s="5"/>
      <c r="B8" s="62">
        <v>6</v>
      </c>
      <c r="C8" s="63"/>
      <c r="D8" s="161" t="str">
        <f>STRZELANIE!R39</f>
        <v>Sobota Andrzej</v>
      </c>
      <c r="E8" s="60" t="s">
        <v>1</v>
      </c>
      <c r="F8" s="60">
        <f>STRZELANIE!Q39</f>
        <v>91</v>
      </c>
      <c r="G8" s="5"/>
      <c r="H8" s="21"/>
      <c r="I8" s="21"/>
    </row>
    <row r="9" spans="1:17" ht="17.25" customHeight="1">
      <c r="A9" s="13"/>
      <c r="B9" s="62">
        <v>7</v>
      </c>
      <c r="C9" s="63"/>
      <c r="D9" s="161" t="str">
        <f>STRZELANIE!R36</f>
        <v>Szczerbicki Michał</v>
      </c>
      <c r="E9" s="60" t="str">
        <f>STRZELANIE!P36</f>
        <v>Lutowiska</v>
      </c>
      <c r="F9" s="60">
        <f>STRZELANIE!Q36</f>
        <v>91</v>
      </c>
      <c r="G9" s="5"/>
      <c r="H9" s="21"/>
      <c r="I9" s="21"/>
    </row>
    <row r="10" spans="1:17" ht="17.25" customHeight="1">
      <c r="A10" s="13"/>
      <c r="B10" s="62">
        <v>8</v>
      </c>
      <c r="C10" s="63"/>
      <c r="D10" s="161" t="str">
        <f>STRZELANIE!R32</f>
        <v>Biernacki Paweł</v>
      </c>
      <c r="E10" s="60" t="str">
        <f>STRZELANIE!P32</f>
        <v>Brzozów</v>
      </c>
      <c r="F10" s="60">
        <f>STRZELANIE!Q32</f>
        <v>91</v>
      </c>
      <c r="G10" s="5"/>
      <c r="H10" s="21"/>
      <c r="I10" s="21"/>
    </row>
    <row r="11" spans="1:17" ht="17.25" customHeight="1">
      <c r="A11" s="13"/>
      <c r="B11" s="62">
        <v>9</v>
      </c>
      <c r="C11" s="63"/>
      <c r="D11" s="161" t="str">
        <f>STRZELANIE!R42</f>
        <v>Niemczyk Jacek</v>
      </c>
      <c r="E11" s="60" t="s">
        <v>50</v>
      </c>
      <c r="F11" s="60">
        <f>STRZELANIE!Q42</f>
        <v>89</v>
      </c>
      <c r="G11" s="5"/>
      <c r="H11" s="21"/>
      <c r="I11" s="21"/>
      <c r="J11" s="21"/>
      <c r="K11" s="21"/>
    </row>
    <row r="12" spans="1:17" ht="17.25" customHeight="1">
      <c r="A12" s="5"/>
      <c r="B12" s="62">
        <v>10</v>
      </c>
      <c r="C12" s="63"/>
      <c r="D12" s="161" t="str">
        <f>STRZELANIE!R35</f>
        <v>Szczerbicka Katarzyna</v>
      </c>
      <c r="E12" s="60" t="str">
        <f>STRZELANIE!P35</f>
        <v>Lutowiska</v>
      </c>
      <c r="F12" s="60">
        <f>STRZELANIE!Q35</f>
        <v>86</v>
      </c>
      <c r="G12" s="5"/>
      <c r="H12" s="21"/>
      <c r="I12" s="21"/>
      <c r="J12" s="21"/>
      <c r="K12" s="21"/>
    </row>
    <row r="13" spans="1:17" ht="17.25" customHeight="1">
      <c r="A13" s="5"/>
      <c r="B13" s="62">
        <v>11</v>
      </c>
      <c r="C13" s="63"/>
      <c r="D13" s="161" t="str">
        <f>STRZELANIE!R44</f>
        <v>Marszałek Edward</v>
      </c>
      <c r="E13" s="60" t="str">
        <f>STRZELANIE!P41</f>
        <v>Krosno</v>
      </c>
      <c r="F13" s="60">
        <f>STRZELANIE!Q44</f>
        <v>80</v>
      </c>
      <c r="G13" s="5"/>
      <c r="H13" s="21"/>
      <c r="I13" s="21"/>
      <c r="J13" s="21"/>
      <c r="K13" s="21"/>
    </row>
    <row r="14" spans="1:17" ht="17.25" customHeight="1">
      <c r="A14" s="5"/>
      <c r="B14" s="62">
        <v>12</v>
      </c>
      <c r="C14" s="63"/>
      <c r="D14" s="161" t="str">
        <f>STRZELANIE!R41</f>
        <v>Kielar Krzysztof</v>
      </c>
      <c r="E14" s="60" t="s">
        <v>50</v>
      </c>
      <c r="F14" s="60">
        <f>STRZELANIE!Q41</f>
        <v>77</v>
      </c>
      <c r="G14" s="5"/>
      <c r="H14" s="21"/>
      <c r="I14" s="21"/>
      <c r="J14" s="21"/>
      <c r="K14" s="21"/>
    </row>
    <row r="15" spans="1:17" ht="17.25" customHeight="1">
      <c r="A15" s="5"/>
      <c r="B15" s="62">
        <v>13</v>
      </c>
      <c r="C15" s="63"/>
      <c r="D15" s="161" t="str">
        <f>STRZELANIE!R40</f>
        <v>Szkamruk Zenon</v>
      </c>
      <c r="E15" s="60" t="str">
        <f>STRZELANIE!P40</f>
        <v>Leżajsk</v>
      </c>
      <c r="F15" s="60">
        <f>STRZELANIE!Q40</f>
        <v>44</v>
      </c>
      <c r="G15"/>
    </row>
    <row r="16" spans="1:17" ht="14.25" customHeight="1">
      <c r="A16" s="5"/>
      <c r="B16" s="62">
        <v>14</v>
      </c>
      <c r="C16" s="63"/>
      <c r="D16" s="60" t="str">
        <f>STRZELANIE!R34</f>
        <v>Marczewski Jarosław</v>
      </c>
      <c r="E16" s="60" t="str">
        <f>STRZELANIE!P34</f>
        <v>Mielec</v>
      </c>
      <c r="F16" s="60">
        <f>STRZELANIE!Q34</f>
        <v>37</v>
      </c>
      <c r="G16"/>
    </row>
    <row r="17" spans="1:11" ht="14.25" customHeight="1">
      <c r="A17" s="5"/>
      <c r="B17" s="62">
        <v>15</v>
      </c>
      <c r="C17" s="63"/>
      <c r="D17" s="60" t="str">
        <f>STRZELANIE!R47</f>
        <v>Tarnożek Natalia</v>
      </c>
      <c r="E17" s="60" t="str">
        <f>STRZELANIE!P47</f>
        <v>Krosno K</v>
      </c>
      <c r="F17" s="60">
        <f>STRZELANIE!Q47</f>
        <v>35</v>
      </c>
      <c r="G17"/>
    </row>
    <row r="18" spans="1:11" ht="14.25" customHeight="1">
      <c r="A18" s="5"/>
      <c r="B18" s="62">
        <v>16</v>
      </c>
      <c r="C18" s="63"/>
      <c r="D18" s="60" t="str">
        <f>STRZELANIE!R46</f>
        <v>Mącidym Aneta</v>
      </c>
      <c r="E18" s="60" t="str">
        <f>STRZELANIE!P46</f>
        <v>Krosno K</v>
      </c>
      <c r="F18" s="60">
        <f>STRZELANIE!Q46</f>
        <v>16</v>
      </c>
      <c r="G18"/>
    </row>
    <row r="19" spans="1:11" ht="14.25" hidden="1" customHeight="1">
      <c r="A19" s="5"/>
      <c r="B19" s="62"/>
      <c r="C19" s="63"/>
      <c r="D19" s="60"/>
      <c r="E19" s="60"/>
      <c r="F19" s="60"/>
      <c r="G19"/>
    </row>
    <row r="20" spans="1:11" ht="14.25" hidden="1" customHeight="1">
      <c r="A20" s="5"/>
      <c r="B20" s="62"/>
      <c r="C20" s="63"/>
      <c r="D20" s="60"/>
      <c r="E20" s="60"/>
      <c r="F20" s="60"/>
      <c r="G20"/>
    </row>
    <row r="21" spans="1:11" ht="14.25" customHeight="1">
      <c r="A21" s="5"/>
      <c r="B21" s="1"/>
      <c r="G21"/>
    </row>
    <row r="22" spans="1:11" ht="14.25" customHeight="1">
      <c r="A22" s="5"/>
      <c r="B22" s="1"/>
      <c r="G22"/>
    </row>
    <row r="23" spans="1:11" ht="14.25" customHeight="1">
      <c r="A23" s="5"/>
      <c r="B23" s="1"/>
      <c r="G23"/>
    </row>
    <row r="24" spans="1:11" ht="14.25" customHeight="1">
      <c r="A24" s="5"/>
      <c r="B24" s="1"/>
      <c r="G24"/>
    </row>
    <row r="25" spans="1:11" ht="14.25" customHeight="1">
      <c r="A25" s="5"/>
      <c r="B25" s="1"/>
      <c r="G25" s="5"/>
      <c r="H25" s="21"/>
      <c r="I25" s="21"/>
      <c r="J25" s="21"/>
      <c r="K25" s="21"/>
    </row>
    <row r="26" spans="1:11" ht="14.25" customHeight="1">
      <c r="A26" s="5"/>
      <c r="B26" s="1"/>
      <c r="G26" s="5"/>
      <c r="H26" s="21"/>
      <c r="I26" s="21"/>
      <c r="J26" s="21"/>
      <c r="K26" s="21"/>
    </row>
    <row r="27" spans="1:11" ht="14.25" customHeight="1">
      <c r="A27" s="5"/>
      <c r="B27" s="1"/>
      <c r="G27" s="5"/>
      <c r="H27" s="21"/>
      <c r="I27" s="21"/>
      <c r="J27" s="21"/>
      <c r="K27" s="21"/>
    </row>
    <row r="28" spans="1:11" ht="14.25" customHeight="1">
      <c r="A28" s="5"/>
      <c r="B28" s="1"/>
      <c r="G28" s="5"/>
      <c r="H28" s="21"/>
      <c r="I28" s="21"/>
      <c r="J28" s="21"/>
      <c r="K28" s="21"/>
    </row>
    <row r="29" spans="1:11" ht="14.25" customHeight="1">
      <c r="A29" s="5"/>
      <c r="B29" s="1"/>
      <c r="G29" s="5"/>
      <c r="H29" s="21"/>
      <c r="I29" s="21"/>
      <c r="J29" s="21"/>
      <c r="K29" s="21"/>
    </row>
    <row r="30" spans="1:11" ht="14.25" customHeight="1">
      <c r="A30" s="5"/>
      <c r="B30" s="1"/>
      <c r="G30" s="5"/>
      <c r="H30" s="21"/>
      <c r="I30" s="21"/>
      <c r="J30" s="21"/>
      <c r="K30" s="21"/>
    </row>
    <row r="31" spans="1:11" ht="14.25" customHeight="1">
      <c r="A31" s="5"/>
      <c r="B31" s="1"/>
      <c r="G31" s="5"/>
      <c r="H31" s="21"/>
      <c r="I31" s="21"/>
      <c r="J31" s="21"/>
      <c r="K31" s="21"/>
    </row>
    <row r="32" spans="1:11" ht="14.25" customHeight="1">
      <c r="A32" s="5"/>
      <c r="B32" s="1"/>
      <c r="G32" s="5"/>
      <c r="H32" s="21"/>
      <c r="I32" s="21"/>
      <c r="J32" s="21"/>
      <c r="K32" s="21"/>
    </row>
    <row r="33" spans="1:11" ht="14.25" customHeight="1">
      <c r="A33" s="5"/>
      <c r="B33" s="1"/>
      <c r="G33" s="5"/>
      <c r="H33" s="21"/>
      <c r="I33" s="21"/>
      <c r="J33" s="21"/>
      <c r="K33" s="21"/>
    </row>
    <row r="34" spans="1:11" ht="14.25" customHeight="1">
      <c r="A34" s="5"/>
      <c r="B34" s="1"/>
      <c r="G34" s="5"/>
      <c r="H34" s="21"/>
      <c r="I34" s="21"/>
      <c r="J34" s="21"/>
      <c r="K34" s="21"/>
    </row>
    <row r="35" spans="1:11" ht="14.25" customHeight="1">
      <c r="A35" s="5"/>
      <c r="G35" s="5"/>
      <c r="H35" s="21"/>
      <c r="I35" s="21"/>
      <c r="J35" s="21"/>
      <c r="K35" s="21"/>
    </row>
    <row r="36" spans="1:11" ht="14.25" customHeight="1">
      <c r="A36" s="5"/>
      <c r="G36" s="5"/>
      <c r="H36" s="21"/>
      <c r="I36" s="21"/>
      <c r="J36" s="21"/>
      <c r="K36" s="21"/>
    </row>
    <row r="37" spans="1:11" ht="14.25" customHeight="1">
      <c r="A37" s="5"/>
      <c r="G37" s="5"/>
      <c r="H37" s="21"/>
      <c r="I37" s="21"/>
      <c r="J37" s="21"/>
      <c r="K37" s="21"/>
    </row>
    <row r="38" spans="1:11" ht="14.25" customHeight="1">
      <c r="A38" s="5"/>
      <c r="G38" s="5"/>
      <c r="H38" s="21"/>
      <c r="I38" s="21"/>
      <c r="J38" s="21"/>
      <c r="K38" s="21"/>
    </row>
    <row r="39" spans="1:11" ht="14.25" customHeight="1">
      <c r="A39" s="5"/>
      <c r="G39" s="5"/>
      <c r="H39" s="21"/>
      <c r="I39" s="21"/>
      <c r="J39" s="21"/>
      <c r="K39" s="21"/>
    </row>
    <row r="40" spans="1:11" ht="14.25" customHeight="1">
      <c r="A40" s="5"/>
      <c r="G40" s="5"/>
      <c r="H40" s="21"/>
      <c r="I40" s="21"/>
      <c r="J40" s="21"/>
      <c r="K40" s="21"/>
    </row>
    <row r="41" spans="1:11" ht="14.25" customHeight="1">
      <c r="A41" s="5"/>
      <c r="G41" s="5"/>
      <c r="H41" s="21"/>
      <c r="I41" s="21"/>
      <c r="J41" s="21"/>
      <c r="K41" s="21"/>
    </row>
    <row r="42" spans="1:11" ht="14.25" customHeight="1">
      <c r="A42" s="5"/>
      <c r="G42" s="5"/>
      <c r="H42" s="21"/>
      <c r="I42" s="21"/>
      <c r="J42" s="21"/>
      <c r="K42" s="21"/>
    </row>
    <row r="43" spans="1:11" ht="14.25" customHeight="1">
      <c r="A43" s="5"/>
      <c r="G43" s="5"/>
      <c r="H43" s="21"/>
      <c r="I43" s="21"/>
      <c r="J43" s="21"/>
      <c r="K43" s="21"/>
    </row>
    <row r="44" spans="1:11" ht="14.25" customHeight="1">
      <c r="A44" s="5"/>
      <c r="G44" s="5"/>
      <c r="H44" s="21"/>
      <c r="I44" s="21"/>
      <c r="J44" s="21"/>
      <c r="K44" s="21"/>
    </row>
    <row r="45" spans="1:11" ht="14.25" customHeight="1">
      <c r="A45" s="5"/>
      <c r="G45" s="5"/>
      <c r="H45" s="21"/>
      <c r="I45" s="21"/>
      <c r="J45" s="21"/>
      <c r="K45" s="21"/>
    </row>
    <row r="46" spans="1:11" ht="14.25" customHeight="1">
      <c r="A46" s="5"/>
      <c r="G46" s="5"/>
      <c r="H46" s="21"/>
      <c r="I46" s="21"/>
      <c r="J46" s="21"/>
      <c r="K46" s="21"/>
    </row>
    <row r="47" spans="1:11" ht="14.25" customHeight="1">
      <c r="A47" s="5"/>
      <c r="G47" s="5"/>
      <c r="H47" s="21"/>
      <c r="I47" s="21"/>
      <c r="J47" s="21"/>
      <c r="K47" s="21"/>
    </row>
    <row r="48" spans="1:11" ht="14.25" customHeight="1">
      <c r="A48" s="5"/>
      <c r="G48" s="5"/>
      <c r="H48" s="21"/>
      <c r="I48" s="21"/>
      <c r="J48" s="21"/>
      <c r="K48" s="21"/>
    </row>
    <row r="49" spans="1:11" ht="14.25" customHeight="1">
      <c r="A49" s="5"/>
      <c r="G49" s="5"/>
      <c r="H49" s="21"/>
      <c r="I49" s="21"/>
      <c r="J49" s="21"/>
      <c r="K49" s="21"/>
    </row>
    <row r="50" spans="1:11" ht="14.25" customHeight="1">
      <c r="A50" s="5"/>
      <c r="G50" s="5"/>
      <c r="H50" s="21"/>
      <c r="I50" s="21"/>
      <c r="J50" s="21"/>
      <c r="K50" s="21"/>
    </row>
    <row r="51" spans="1:11" ht="14.25" customHeight="1">
      <c r="A51" s="5"/>
      <c r="G51" s="5"/>
      <c r="H51" s="21"/>
      <c r="I51" s="21"/>
      <c r="J51" s="21"/>
      <c r="K51" s="21"/>
    </row>
    <row r="52" spans="1:11" ht="14.25" customHeight="1">
      <c r="A52" s="5"/>
      <c r="G52" s="5"/>
      <c r="H52" s="21"/>
      <c r="I52" s="21"/>
      <c r="J52" s="21"/>
      <c r="K52" s="21"/>
    </row>
    <row r="53" spans="1:11" ht="14.25" customHeight="1">
      <c r="A53" s="5"/>
      <c r="G53" s="5"/>
      <c r="H53" s="21"/>
      <c r="I53" s="21"/>
      <c r="J53" s="21"/>
      <c r="K53" s="21"/>
    </row>
    <row r="54" spans="1:11" ht="14.25" customHeight="1">
      <c r="A54" s="5"/>
      <c r="G54" s="5"/>
      <c r="H54" s="21"/>
      <c r="I54" s="21"/>
      <c r="J54" s="21"/>
      <c r="K54" s="21"/>
    </row>
    <row r="55" spans="1:11" ht="14.25" customHeight="1">
      <c r="A55" s="5"/>
      <c r="G55" s="5"/>
      <c r="H55" s="21"/>
      <c r="I55" s="21"/>
      <c r="J55" s="21"/>
      <c r="K55" s="21"/>
    </row>
    <row r="56" spans="1:11" ht="14.25" customHeight="1">
      <c r="A56" s="5"/>
      <c r="G56" s="5"/>
      <c r="H56" s="21"/>
      <c r="I56" s="21"/>
      <c r="J56" s="21"/>
      <c r="K56" s="21"/>
    </row>
    <row r="57" spans="1:11" ht="14.25" customHeight="1">
      <c r="A57" s="5"/>
      <c r="G57" s="5"/>
      <c r="H57" s="21"/>
      <c r="I57" s="21"/>
      <c r="J57" s="21"/>
      <c r="K57" s="21"/>
    </row>
    <row r="58" spans="1:11" ht="14.25" customHeight="1">
      <c r="A58" s="5"/>
      <c r="G58" s="5"/>
      <c r="H58" s="21"/>
      <c r="I58" s="21"/>
      <c r="J58" s="21"/>
      <c r="K58" s="21"/>
    </row>
    <row r="59" spans="1:11" ht="14.25" customHeight="1">
      <c r="A59" s="5"/>
      <c r="G59" s="5"/>
      <c r="H59" s="21"/>
      <c r="I59" s="21"/>
      <c r="J59" s="21"/>
      <c r="K59" s="21"/>
    </row>
    <row r="60" spans="1:11" ht="14.25" customHeight="1">
      <c r="A60" s="5"/>
      <c r="G60" s="5"/>
      <c r="H60" s="21"/>
      <c r="I60" s="21"/>
      <c r="J60" s="21"/>
      <c r="K60" s="21"/>
    </row>
    <row r="61" spans="1:11" ht="14.25" customHeight="1">
      <c r="A61" s="5"/>
      <c r="G61" s="5"/>
      <c r="H61" s="21"/>
      <c r="I61" s="21"/>
      <c r="J61" s="21"/>
      <c r="K61" s="21"/>
    </row>
    <row r="62" spans="1:11" ht="14.25" customHeight="1">
      <c r="A62" s="5"/>
      <c r="G62" s="5"/>
      <c r="H62" s="21"/>
      <c r="I62" s="21"/>
      <c r="J62" s="21"/>
      <c r="K62" s="21"/>
    </row>
    <row r="63" spans="1:11" ht="14.25" customHeight="1">
      <c r="A63" s="5"/>
      <c r="G63" s="5"/>
      <c r="H63" s="21"/>
      <c r="I63" s="21"/>
      <c r="J63" s="21"/>
      <c r="K63" s="21"/>
    </row>
    <row r="64" spans="1:11">
      <c r="A64" s="5"/>
      <c r="G64" s="5"/>
      <c r="H64" s="21"/>
      <c r="I64" s="21"/>
      <c r="J64" s="21"/>
      <c r="K64" s="21"/>
    </row>
    <row r="65" spans="1:11">
      <c r="A65" s="5"/>
      <c r="G65" s="5"/>
      <c r="H65" s="21"/>
      <c r="I65" s="21"/>
      <c r="J65" s="21"/>
      <c r="K65" s="21"/>
    </row>
    <row r="66" spans="1:11">
      <c r="A66" s="5"/>
      <c r="G66" s="5"/>
      <c r="H66" s="21"/>
      <c r="I66" s="21"/>
      <c r="J66" s="21"/>
      <c r="K66" s="21"/>
    </row>
    <row r="67" spans="1:11">
      <c r="A67" s="5"/>
      <c r="G67" s="5"/>
      <c r="H67" s="21"/>
      <c r="I67" s="21"/>
      <c r="J67" s="21"/>
      <c r="K67" s="21"/>
    </row>
    <row r="68" spans="1:11">
      <c r="G68" s="5"/>
      <c r="H68" s="21"/>
      <c r="I68" s="21"/>
      <c r="J68" s="21"/>
      <c r="K68" s="21"/>
    </row>
    <row r="69" spans="1:11">
      <c r="G69" s="5"/>
      <c r="H69" s="21"/>
      <c r="I69" s="21"/>
      <c r="J69" s="21"/>
      <c r="K69" s="21"/>
    </row>
    <row r="70" spans="1:11">
      <c r="G70" s="5"/>
      <c r="H70" s="21"/>
      <c r="I70" s="21"/>
      <c r="J70" s="21"/>
      <c r="K70" s="21"/>
    </row>
    <row r="71" spans="1:11">
      <c r="G71" s="5"/>
      <c r="H71" s="21"/>
      <c r="I71" s="21"/>
      <c r="J71" s="21"/>
      <c r="K71" s="21"/>
    </row>
    <row r="72" spans="1:11">
      <c r="G72" s="5"/>
      <c r="H72" s="21"/>
      <c r="I72" s="21"/>
      <c r="J72" s="21"/>
      <c r="K72" s="21"/>
    </row>
    <row r="73" spans="1:11">
      <c r="G73" s="5"/>
      <c r="H73" s="21"/>
      <c r="I73" s="21"/>
      <c r="J73" s="21"/>
      <c r="K73" s="21"/>
    </row>
    <row r="74" spans="1:11">
      <c r="G74" s="5"/>
      <c r="H74" s="21"/>
      <c r="I74" s="21"/>
      <c r="J74" s="21"/>
      <c r="K74" s="21"/>
    </row>
    <row r="75" spans="1:11">
      <c r="G75" s="5"/>
      <c r="H75" s="21"/>
      <c r="I75" s="21"/>
      <c r="J75" s="21"/>
      <c r="K75" s="21"/>
    </row>
    <row r="76" spans="1:11">
      <c r="G76" s="5"/>
      <c r="H76" s="21"/>
      <c r="I76" s="21"/>
      <c r="J76" s="21"/>
      <c r="K76" s="21"/>
    </row>
    <row r="77" spans="1:11">
      <c r="G77" s="5"/>
      <c r="H77" s="21"/>
      <c r="I77" s="21"/>
      <c r="J77" s="21"/>
      <c r="K77" s="21"/>
    </row>
    <row r="78" spans="1:11">
      <c r="G78" s="5"/>
      <c r="H78" s="21"/>
      <c r="I78" s="21"/>
      <c r="J78" s="21"/>
      <c r="K78" s="21"/>
    </row>
    <row r="79" spans="1:11">
      <c r="H79" s="21"/>
      <c r="I79" s="21"/>
      <c r="J79" s="21"/>
      <c r="K79" s="21"/>
    </row>
    <row r="80" spans="1:11">
      <c r="H80" s="21"/>
      <c r="I80" s="21"/>
      <c r="J80" s="21"/>
      <c r="K80" s="21"/>
    </row>
    <row r="81" spans="8:11">
      <c r="H81" s="21"/>
      <c r="I81" s="21"/>
      <c r="J81" s="21"/>
      <c r="K81" s="21"/>
    </row>
    <row r="82" spans="8:11">
      <c r="H82" s="21"/>
      <c r="I82" s="21"/>
      <c r="J82" s="21"/>
      <c r="K82" s="21"/>
    </row>
    <row r="83" spans="8:11">
      <c r="H83" s="21"/>
      <c r="I83" s="21"/>
      <c r="J83" s="21"/>
      <c r="K83" s="21"/>
    </row>
    <row r="84" spans="8:11">
      <c r="H84" s="21"/>
      <c r="I84" s="21"/>
      <c r="J84" s="21"/>
      <c r="K84" s="21"/>
    </row>
    <row r="85" spans="8:11">
      <c r="H85" s="21"/>
      <c r="I85" s="21"/>
      <c r="J85" s="21"/>
      <c r="K85" s="21"/>
    </row>
    <row r="86" spans="8:11">
      <c r="H86" s="21"/>
      <c r="I86" s="21"/>
      <c r="J86" s="21"/>
      <c r="K86" s="21"/>
    </row>
    <row r="87" spans="8:11">
      <c r="H87" s="21"/>
      <c r="I87" s="21"/>
      <c r="J87" s="21"/>
      <c r="K87" s="21"/>
    </row>
    <row r="88" spans="8:11">
      <c r="H88" s="21"/>
      <c r="I88" s="21"/>
      <c r="J88" s="21"/>
      <c r="K88" s="21"/>
    </row>
    <row r="89" spans="8:11">
      <c r="H89" s="21"/>
      <c r="I89" s="21"/>
      <c r="J89" s="21"/>
      <c r="K89" s="21"/>
    </row>
    <row r="90" spans="8:11">
      <c r="H90" s="21"/>
      <c r="I90" s="21"/>
      <c r="J90" s="21"/>
      <c r="K90" s="21"/>
    </row>
    <row r="91" spans="8:11">
      <c r="H91" s="21"/>
      <c r="I91" s="21"/>
      <c r="J91" s="21"/>
      <c r="K91" s="21"/>
    </row>
    <row r="92" spans="8:11">
      <c r="H92" s="21"/>
      <c r="I92" s="21"/>
      <c r="J92" s="21"/>
      <c r="K92" s="21"/>
    </row>
    <row r="93" spans="8:11">
      <c r="H93" s="21"/>
      <c r="I93" s="21"/>
      <c r="J93" s="21"/>
      <c r="K93" s="21"/>
    </row>
    <row r="94" spans="8:11">
      <c r="H94" s="21"/>
      <c r="I94" s="21"/>
      <c r="J94" s="21"/>
      <c r="K94" s="21"/>
    </row>
  </sheetData>
  <autoFilter ref="D2:F20">
    <filterColumn colId="1">
      <customFilters>
        <customFilter operator="notEqual" val=" "/>
      </customFilters>
    </filterColumn>
    <sortState ref="D3:F21">
      <sortCondition descending="1" ref="F2:F21"/>
    </sortState>
  </autoFilter>
  <mergeCells count="1"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topLeftCell="A4" workbookViewId="0">
      <selection activeCell="F23" sqref="F23"/>
    </sheetView>
  </sheetViews>
  <sheetFormatPr defaultRowHeight="15.75"/>
  <cols>
    <col min="1" max="1" width="15.85546875" style="21" customWidth="1"/>
    <col min="2" max="2" width="19.42578125" style="1" customWidth="1"/>
    <col min="3" max="3" width="1.140625" style="1" customWidth="1"/>
    <col min="4" max="4" width="4.7109375" style="2" customWidth="1"/>
    <col min="5" max="5" width="1.140625" style="1" customWidth="1"/>
    <col min="6" max="6" width="34.140625" style="1" customWidth="1"/>
    <col min="7" max="7" width="17" style="1" customWidth="1"/>
    <col min="8" max="8" width="4.7109375" style="1" customWidth="1"/>
  </cols>
  <sheetData>
    <row r="1" spans="2:23" s="21" customFormat="1">
      <c r="B1" s="1"/>
      <c r="C1" s="1"/>
      <c r="D1" s="2"/>
      <c r="E1" s="1"/>
      <c r="F1" s="1"/>
      <c r="G1" s="1"/>
      <c r="H1" s="1"/>
    </row>
    <row r="2" spans="2:23" ht="15">
      <c r="B2" s="206" t="s">
        <v>26</v>
      </c>
      <c r="C2" s="13"/>
      <c r="D2" s="23">
        <v>1</v>
      </c>
      <c r="E2" s="13"/>
      <c r="F2" s="26" t="s">
        <v>139</v>
      </c>
      <c r="G2" s="26" t="s">
        <v>0</v>
      </c>
      <c r="H2" s="74">
        <v>98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ht="15">
      <c r="B3" s="206"/>
      <c r="C3" s="13"/>
      <c r="D3" s="24">
        <v>2</v>
      </c>
      <c r="E3" s="13"/>
      <c r="F3" s="26" t="s">
        <v>79</v>
      </c>
      <c r="G3" s="26" t="s">
        <v>1</v>
      </c>
      <c r="H3" s="74">
        <v>97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2:23" ht="15">
      <c r="B4" s="206"/>
      <c r="C4" s="13"/>
      <c r="D4" s="25">
        <v>3</v>
      </c>
      <c r="E4" s="13"/>
      <c r="F4" s="26" t="s">
        <v>47</v>
      </c>
      <c r="G4" s="26" t="s">
        <v>70</v>
      </c>
      <c r="H4" s="74">
        <v>96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>
      <c r="B5" s="22"/>
      <c r="H5" s="7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ht="15.75" customHeight="1">
      <c r="B6" s="208" t="s">
        <v>22</v>
      </c>
      <c r="C6" s="13"/>
      <c r="D6" s="23">
        <v>1</v>
      </c>
      <c r="E6" s="13"/>
      <c r="F6" s="28" t="s">
        <v>101</v>
      </c>
      <c r="G6" s="28" t="s">
        <v>54</v>
      </c>
      <c r="H6" s="74">
        <v>88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5.75" customHeight="1">
      <c r="B7" s="208"/>
      <c r="C7" s="13"/>
      <c r="D7" s="24">
        <v>2</v>
      </c>
      <c r="E7" s="13"/>
      <c r="F7" s="28" t="s">
        <v>138</v>
      </c>
      <c r="G7" s="28" t="s">
        <v>0</v>
      </c>
      <c r="H7" s="74">
        <v>85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:23" ht="15.75" customHeight="1">
      <c r="B8" s="208"/>
      <c r="C8" s="13"/>
      <c r="D8" s="25">
        <v>3</v>
      </c>
      <c r="E8" s="13"/>
      <c r="F8" s="28" t="s">
        <v>150</v>
      </c>
      <c r="G8" s="28" t="s">
        <v>54</v>
      </c>
      <c r="H8" s="74">
        <v>81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>
      <c r="B9" s="22"/>
      <c r="H9" s="7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15.75" customHeight="1">
      <c r="B10" s="207" t="s">
        <v>23</v>
      </c>
      <c r="C10" s="13"/>
      <c r="D10" s="23">
        <v>1</v>
      </c>
      <c r="E10" s="13"/>
      <c r="F10" s="26" t="s">
        <v>151</v>
      </c>
      <c r="G10" s="26" t="s">
        <v>110</v>
      </c>
      <c r="H10" s="74">
        <v>94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ht="15.75" customHeight="1">
      <c r="B11" s="207"/>
      <c r="C11" s="13"/>
      <c r="D11" s="24">
        <v>2</v>
      </c>
      <c r="E11" s="13"/>
      <c r="F11" s="26" t="s">
        <v>139</v>
      </c>
      <c r="G11" s="26" t="s">
        <v>0</v>
      </c>
      <c r="H11" s="74">
        <v>94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15.75" customHeight="1">
      <c r="B12" s="207"/>
      <c r="C12" s="13"/>
      <c r="D12" s="25">
        <v>3</v>
      </c>
      <c r="E12" s="13"/>
      <c r="F12" s="26" t="s">
        <v>51</v>
      </c>
      <c r="G12" s="26" t="s">
        <v>54</v>
      </c>
      <c r="H12" s="74">
        <v>93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>
      <c r="B13" s="22"/>
      <c r="C13" s="13"/>
      <c r="D13" s="20"/>
      <c r="E13" s="13"/>
      <c r="F13" s="13"/>
      <c r="G13" s="13"/>
      <c r="H13" s="7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ht="15.75" customHeight="1">
      <c r="B14" s="208" t="s">
        <v>25</v>
      </c>
      <c r="C14" s="13"/>
      <c r="D14" s="23">
        <v>1</v>
      </c>
      <c r="E14" s="13"/>
      <c r="F14" s="29" t="s">
        <v>54</v>
      </c>
      <c r="G14" s="28"/>
      <c r="H14" s="74">
        <v>200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ht="15">
      <c r="B15" s="208"/>
      <c r="C15" s="13"/>
      <c r="D15" s="24">
        <v>2</v>
      </c>
      <c r="E15" s="13"/>
      <c r="F15" s="29" t="s">
        <v>71</v>
      </c>
      <c r="G15" s="28"/>
      <c r="H15" s="74">
        <v>141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2:23" ht="17.25" customHeight="1">
      <c r="B16" s="208"/>
      <c r="C16" s="13"/>
      <c r="D16" s="25">
        <v>3</v>
      </c>
      <c r="E16" s="13"/>
      <c r="F16" s="29" t="s">
        <v>50</v>
      </c>
      <c r="G16" s="28"/>
      <c r="H16" s="74">
        <v>106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ht="18.75" customHeight="1">
      <c r="B17" s="22"/>
      <c r="H17" s="7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ht="15.75" customHeight="1">
      <c r="B18" s="207" t="s">
        <v>24</v>
      </c>
      <c r="C18" s="13"/>
      <c r="D18" s="23">
        <v>1</v>
      </c>
      <c r="E18" s="13"/>
      <c r="F18" s="27" t="s">
        <v>0</v>
      </c>
      <c r="G18" s="26"/>
      <c r="H18" s="74">
        <v>258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ht="15">
      <c r="B19" s="207"/>
      <c r="C19" s="13"/>
      <c r="D19" s="24">
        <v>2</v>
      </c>
      <c r="E19" s="13"/>
      <c r="F19" s="27" t="s">
        <v>152</v>
      </c>
      <c r="G19" s="26"/>
      <c r="H19" s="74">
        <v>248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ht="15">
      <c r="B20" s="207"/>
      <c r="C20" s="13"/>
      <c r="D20" s="25">
        <v>3</v>
      </c>
      <c r="E20" s="13"/>
      <c r="F20" s="27" t="s">
        <v>57</v>
      </c>
      <c r="G20" s="26"/>
      <c r="H20" s="74">
        <v>241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>
      <c r="B21" s="5"/>
      <c r="H21" s="7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ht="15.75" customHeight="1">
      <c r="B22" s="205" t="s">
        <v>33</v>
      </c>
      <c r="C22" s="205"/>
      <c r="D22" s="205"/>
      <c r="F22" s="29" t="s">
        <v>142</v>
      </c>
      <c r="G22" s="28" t="s">
        <v>109</v>
      </c>
      <c r="H22" s="7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2:23">
      <c r="B23" s="205"/>
      <c r="C23" s="205"/>
      <c r="D23" s="205"/>
      <c r="F23" s="29"/>
      <c r="G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>
      <c r="B25" s="5"/>
      <c r="H25" s="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>
      <c r="B26" s="5"/>
      <c r="H26" s="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>
      <c r="B27" s="5"/>
      <c r="H27" s="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>
      <c r="B28" s="5"/>
      <c r="H28" s="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>
      <c r="B29" s="5"/>
      <c r="H29" s="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>
      <c r="B30" s="5"/>
      <c r="H30" s="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>
      <c r="B31" s="5"/>
      <c r="H31" s="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>
      <c r="B32" s="5"/>
      <c r="H32" s="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>
      <c r="B33" s="5"/>
      <c r="H33" s="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>
      <c r="B34" s="5"/>
      <c r="H34" s="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>
      <c r="B35" s="5"/>
      <c r="H35" s="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>
      <c r="B36" s="5"/>
      <c r="H36" s="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>
      <c r="B37" s="5"/>
      <c r="H37" s="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>
      <c r="B38" s="5"/>
      <c r="H38" s="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>
      <c r="B39" s="5"/>
      <c r="H39" s="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>
      <c r="B40" s="5"/>
      <c r="H40" s="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>
      <c r="B41" s="5"/>
      <c r="H41" s="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>
      <c r="B42" s="5"/>
      <c r="H42" s="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>
      <c r="B43" s="5"/>
      <c r="H43" s="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>
      <c r="B44" s="5"/>
      <c r="H44" s="5"/>
    </row>
    <row r="45" spans="2:23">
      <c r="B45" s="5"/>
      <c r="H45" s="5"/>
    </row>
    <row r="46" spans="2:23">
      <c r="B46" s="5"/>
      <c r="H46" s="5"/>
    </row>
    <row r="47" spans="2:23">
      <c r="B47" s="5"/>
      <c r="H47" s="5"/>
    </row>
    <row r="48" spans="2:23">
      <c r="B48" s="5"/>
      <c r="H48" s="5"/>
    </row>
    <row r="49" spans="2:8">
      <c r="B49" s="5"/>
      <c r="H49" s="5"/>
    </row>
    <row r="50" spans="2:8">
      <c r="B50" s="5"/>
      <c r="H50" s="5"/>
    </row>
    <row r="51" spans="2:8">
      <c r="B51" s="5"/>
      <c r="H51" s="5"/>
    </row>
    <row r="52" spans="2:8">
      <c r="B52" s="5"/>
      <c r="H52" s="5"/>
    </row>
    <row r="53" spans="2:8">
      <c r="B53" s="5"/>
      <c r="H53" s="5"/>
    </row>
    <row r="54" spans="2:8">
      <c r="B54" s="5"/>
      <c r="H54" s="5"/>
    </row>
    <row r="55" spans="2:8">
      <c r="B55" s="5"/>
      <c r="H55" s="5"/>
    </row>
    <row r="56" spans="2:8">
      <c r="B56" s="5"/>
      <c r="H56" s="5"/>
    </row>
    <row r="57" spans="2:8">
      <c r="B57" s="5"/>
      <c r="H57" s="5"/>
    </row>
    <row r="58" spans="2:8">
      <c r="B58" s="5"/>
      <c r="H58" s="5"/>
    </row>
    <row r="59" spans="2:8">
      <c r="B59" s="5"/>
      <c r="H59" s="5"/>
    </row>
    <row r="60" spans="2:8">
      <c r="B60" s="5"/>
      <c r="H60" s="5"/>
    </row>
    <row r="61" spans="2:8">
      <c r="B61" s="5"/>
      <c r="H61" s="5"/>
    </row>
    <row r="62" spans="2:8">
      <c r="B62" s="5"/>
      <c r="H62" s="5"/>
    </row>
    <row r="63" spans="2:8">
      <c r="B63" s="5"/>
      <c r="H63" s="5"/>
    </row>
    <row r="64" spans="2:8">
      <c r="B64" s="5"/>
      <c r="H64" s="5"/>
    </row>
    <row r="65" spans="2:8">
      <c r="B65" s="5"/>
      <c r="H65" s="5"/>
    </row>
    <row r="66" spans="2:8">
      <c r="B66" s="5"/>
      <c r="H66" s="5"/>
    </row>
    <row r="67" spans="2:8">
      <c r="B67" s="5"/>
      <c r="H67" s="5"/>
    </row>
    <row r="68" spans="2:8">
      <c r="B68" s="5"/>
      <c r="H68" s="5"/>
    </row>
    <row r="69" spans="2:8">
      <c r="B69" s="5"/>
      <c r="H69" s="5"/>
    </row>
    <row r="70" spans="2:8">
      <c r="B70" s="5"/>
      <c r="H70" s="5"/>
    </row>
    <row r="71" spans="2:8">
      <c r="B71" s="5"/>
      <c r="H71" s="5"/>
    </row>
    <row r="72" spans="2:8">
      <c r="B72" s="5"/>
      <c r="H72" s="5"/>
    </row>
    <row r="73" spans="2:8">
      <c r="B73" s="5"/>
      <c r="H73" s="5"/>
    </row>
    <row r="74" spans="2:8">
      <c r="B74" s="5"/>
      <c r="H74" s="5"/>
    </row>
    <row r="75" spans="2:8">
      <c r="B75" s="5"/>
      <c r="H75" s="5"/>
    </row>
    <row r="76" spans="2:8">
      <c r="B76" s="5"/>
      <c r="H76" s="5"/>
    </row>
    <row r="77" spans="2:8">
      <c r="B77" s="5"/>
      <c r="H77" s="5"/>
    </row>
    <row r="78" spans="2:8">
      <c r="B78" s="5"/>
      <c r="H78" s="5"/>
    </row>
    <row r="79" spans="2:8">
      <c r="B79" s="5"/>
      <c r="H79" s="5"/>
    </row>
    <row r="80" spans="2:8">
      <c r="B80" s="5"/>
      <c r="H80" s="5"/>
    </row>
  </sheetData>
  <mergeCells count="7">
    <mergeCell ref="B23:D23"/>
    <mergeCell ref="B22:D22"/>
    <mergeCell ref="B2:B4"/>
    <mergeCell ref="B18:B20"/>
    <mergeCell ref="B14:B16"/>
    <mergeCell ref="B10:B12"/>
    <mergeCell ref="B6:B8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topLeftCell="A13" workbookViewId="0">
      <selection activeCell="B16" sqref="B16:D16"/>
    </sheetView>
  </sheetViews>
  <sheetFormatPr defaultRowHeight="12.75"/>
  <cols>
    <col min="1" max="1" width="7.7109375" style="49" customWidth="1"/>
    <col min="2" max="2" width="38.140625" style="48" customWidth="1"/>
    <col min="3" max="3" width="15.7109375" style="48" customWidth="1"/>
    <col min="4" max="4" width="9.42578125" style="48" customWidth="1"/>
    <col min="5" max="16384" width="9.140625" style="47"/>
  </cols>
  <sheetData>
    <row r="1" spans="1:4" s="57" customFormat="1" ht="31.5" customHeight="1">
      <c r="A1" s="56" t="s">
        <v>39</v>
      </c>
    </row>
    <row r="2" spans="1:4" ht="31.5" customHeight="1">
      <c r="A2" s="51">
        <v>1</v>
      </c>
      <c r="B2" s="50"/>
      <c r="C2" s="50"/>
      <c r="D2" s="50"/>
    </row>
    <row r="3" spans="1:4" ht="31.5" customHeight="1">
      <c r="A3" s="51">
        <v>2</v>
      </c>
      <c r="B3" s="50"/>
      <c r="C3" s="50"/>
      <c r="D3" s="50"/>
    </row>
    <row r="4" spans="1:4" ht="31.5" customHeight="1">
      <c r="A4" s="51">
        <v>3</v>
      </c>
      <c r="B4" s="50"/>
      <c r="C4" s="50"/>
      <c r="D4" s="50"/>
    </row>
    <row r="5" spans="1:4" s="57" customFormat="1" ht="31.5" customHeight="1">
      <c r="A5" s="56" t="s">
        <v>40</v>
      </c>
      <c r="B5" s="58"/>
      <c r="C5" s="58"/>
      <c r="D5" s="58"/>
    </row>
    <row r="6" spans="1:4" ht="31.5" customHeight="1">
      <c r="A6" s="51">
        <v>1</v>
      </c>
      <c r="B6" s="50"/>
      <c r="C6" s="50"/>
      <c r="D6" s="50"/>
    </row>
    <row r="7" spans="1:4" ht="31.5" customHeight="1">
      <c r="A7" s="51">
        <v>2</v>
      </c>
      <c r="B7" s="50"/>
      <c r="C7" s="50"/>
      <c r="D7" s="50"/>
    </row>
    <row r="8" spans="1:4" ht="31.5" customHeight="1">
      <c r="A8" s="51">
        <v>3</v>
      </c>
      <c r="B8" s="50"/>
      <c r="C8" s="50"/>
      <c r="D8" s="50"/>
    </row>
    <row r="9" spans="1:4" s="57" customFormat="1" ht="31.5" customHeight="1">
      <c r="A9" s="56" t="s">
        <v>41</v>
      </c>
      <c r="B9" s="58"/>
      <c r="C9" s="58"/>
      <c r="D9" s="58"/>
    </row>
    <row r="10" spans="1:4" ht="31.5" customHeight="1">
      <c r="A10" s="51">
        <v>1</v>
      </c>
      <c r="B10" s="209"/>
      <c r="C10" s="210"/>
      <c r="D10" s="52"/>
    </row>
    <row r="11" spans="1:4" ht="31.5" customHeight="1">
      <c r="A11" s="51">
        <v>2</v>
      </c>
      <c r="B11" s="209"/>
      <c r="C11" s="210"/>
      <c r="D11" s="52"/>
    </row>
    <row r="12" spans="1:4" ht="31.5" customHeight="1">
      <c r="A12" s="51">
        <v>3</v>
      </c>
      <c r="B12" s="209"/>
      <c r="C12" s="210"/>
      <c r="D12" s="52"/>
    </row>
    <row r="13" spans="1:4" s="57" customFormat="1" ht="31.5" customHeight="1">
      <c r="A13" s="56" t="s">
        <v>42</v>
      </c>
      <c r="B13" s="58"/>
      <c r="C13" s="58"/>
    </row>
    <row r="14" spans="1:4" ht="31.5" customHeight="1">
      <c r="A14" s="51">
        <v>1</v>
      </c>
      <c r="B14" s="209"/>
      <c r="C14" s="210"/>
      <c r="D14" s="52"/>
    </row>
    <row r="15" spans="1:4" ht="31.5" customHeight="1">
      <c r="A15" s="51">
        <v>2</v>
      </c>
      <c r="B15" s="209"/>
      <c r="C15" s="210"/>
      <c r="D15" s="52"/>
    </row>
    <row r="16" spans="1:4" ht="31.5" customHeight="1">
      <c r="A16" s="51">
        <v>3</v>
      </c>
      <c r="B16" s="209"/>
      <c r="C16" s="210"/>
      <c r="D16" s="52"/>
    </row>
    <row r="17" spans="1:4" s="57" customFormat="1" ht="31.5" customHeight="1">
      <c r="A17" s="56" t="s">
        <v>26</v>
      </c>
      <c r="B17" s="58"/>
      <c r="C17" s="58"/>
      <c r="D17" s="58"/>
    </row>
    <row r="18" spans="1:4" ht="31.5" customHeight="1">
      <c r="A18" s="51">
        <v>1</v>
      </c>
      <c r="B18" s="50"/>
      <c r="C18" s="50"/>
      <c r="D18" s="50"/>
    </row>
    <row r="19" spans="1:4" ht="31.5" customHeight="1">
      <c r="A19" s="51">
        <v>2</v>
      </c>
      <c r="B19" s="50"/>
      <c r="C19" s="50"/>
      <c r="D19" s="50"/>
    </row>
    <row r="20" spans="1:4" ht="31.5" customHeight="1">
      <c r="A20" s="51">
        <v>3</v>
      </c>
      <c r="B20" s="50"/>
      <c r="C20" s="50"/>
      <c r="D20" s="50"/>
    </row>
    <row r="21" spans="1:4" s="57" customFormat="1" ht="31.5" customHeight="1">
      <c r="A21" s="56" t="s">
        <v>33</v>
      </c>
    </row>
    <row r="22" spans="1:4" ht="31.5" customHeight="1">
      <c r="A22" s="211"/>
      <c r="B22" s="211"/>
      <c r="C22" s="50"/>
      <c r="D22" s="47"/>
    </row>
  </sheetData>
  <mergeCells count="7">
    <mergeCell ref="B11:C11"/>
    <mergeCell ref="B10:C10"/>
    <mergeCell ref="A22:B22"/>
    <mergeCell ref="B16:C16"/>
    <mergeCell ref="B15:C15"/>
    <mergeCell ref="B14:C14"/>
    <mergeCell ref="B12:C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Klasyfikacje</vt:lpstr>
      <vt:lpstr>STRZELANIE</vt:lpstr>
      <vt:lpstr>IND K</vt:lpstr>
      <vt:lpstr>IND M</vt:lpstr>
      <vt:lpstr>DRUŻ K</vt:lpstr>
      <vt:lpstr>DRUŻ M</vt:lpstr>
      <vt:lpstr>VIP</vt:lpstr>
      <vt:lpstr>Wyniki</vt:lpstr>
      <vt:lpstr>Arkusz1</vt:lpstr>
      <vt:lpstr>Arkusz2</vt:lpstr>
    </vt:vector>
  </TitlesOfParts>
  <Company>Nadleśnictwo Mielec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Nadleśnictwo Mielec</dc:creator>
  <cp:lastModifiedBy>bogdan.snopkowski</cp:lastModifiedBy>
  <cp:lastPrinted>2017-09-01T01:01:06Z</cp:lastPrinted>
  <dcterms:created xsi:type="dcterms:W3CDTF">2010-06-23T05:39:09Z</dcterms:created>
  <dcterms:modified xsi:type="dcterms:W3CDTF">2017-09-06T06:08:48Z</dcterms:modified>
</cp:coreProperties>
</file>